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M8" i="1" l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L59" i="1"/>
  <c r="L60" i="1"/>
  <c r="L61" i="1"/>
  <c r="L62" i="1"/>
  <c r="L63" i="1"/>
  <c r="L64" i="1"/>
  <c r="L65" i="1"/>
  <c r="L66" i="1"/>
  <c r="L67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<sst xmlns="http://schemas.openxmlformats.org/spreadsheetml/2006/main" count="219" uniqueCount="94">
  <si>
    <t>Descriptive Statistics</t>
  </si>
  <si>
    <t>Mean</t>
  </si>
  <si>
    <t>Missing N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</si>
  <si>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</si>
  <si>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</si>
  <si>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</si>
  <si>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</si>
  <si>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</si>
  <si>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</si>
  <si>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</si>
  <si>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</si>
  <si>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</si>
  <si>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</si>
  <si>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</si>
  <si>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</si>
  <si>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</si>
  <si>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</si>
  <si>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</si>
  <si>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</si>
  <si>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</si>
  <si>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</si>
  <si>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</si>
  <si>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</si>
  <si>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</si>
  <si>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Total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</si>
  <si>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</si>
  <si>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</si>
  <si>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</si>
  <si>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</si>
  <si>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</si>
  <si>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</si>
  <si>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</si>
  <si>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</si>
  <si>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</si>
  <si>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Has a mobile telephone</t>
  </si>
  <si>
    <t>Has a watch</t>
  </si>
  <si>
    <t>Has a boat with a motor</t>
  </si>
  <si>
    <t>Cows, bulls own</t>
  </si>
  <si>
    <t>CS own goats/ sheep</t>
  </si>
  <si>
    <t>CS own chickens/ ducks</t>
  </si>
  <si>
    <t>number of ag hectares owned</t>
  </si>
  <si>
    <t>if gets water piped into home</t>
  </si>
  <si>
    <t>if gets water piped into yard</t>
  </si>
  <si>
    <t>if gets water from piped public source</t>
  </si>
  <si>
    <t>if gets water from tube well/borehole + 14 other</t>
  </si>
  <si>
    <t>if gets water from a protected well</t>
  </si>
  <si>
    <t>if gets water from an unprotected well</t>
  </si>
  <si>
    <t>if gets water from a surface source</t>
  </si>
  <si>
    <t>if uses pvt flush to sewer toilet</t>
  </si>
  <si>
    <t>if uses shared flush to sewer toilet</t>
  </si>
  <si>
    <t>if uses pvt flush to septic toilet</t>
  </si>
  <si>
    <t>if uses shared flush to septic toilet</t>
  </si>
  <si>
    <t>if uses pvt flush to dk toilet</t>
  </si>
  <si>
    <t>if uses shared flush to dk toilet</t>
  </si>
  <si>
    <t>if uses pvt vip latrine</t>
  </si>
  <si>
    <t>if uses shared vip latrine</t>
  </si>
  <si>
    <t>if uses pvt trad open latrine</t>
  </si>
  <si>
    <t>if uses shared trad open latrine</t>
  </si>
  <si>
    <t>if uses bush for latrine</t>
  </si>
  <si>
    <t>if uses pvt hanging latrine</t>
  </si>
  <si>
    <t>if uses shared hanging latrine</t>
  </si>
  <si>
    <t>if floors are made of earth</t>
  </si>
  <si>
    <t>if floors are made of wood planks or palm/bamboo</t>
  </si>
  <si>
    <t>if floors are made of ceramic/parquet tile (+1 carpet)</t>
  </si>
  <si>
    <t>if floors are made of cement (+8 other)</t>
  </si>
  <si>
    <t>if walls are made of cane/palm/trunks</t>
  </si>
  <si>
    <t>if walls are made of dirt</t>
  </si>
  <si>
    <t>if walls are made of bamboo/sticks/mud</t>
  </si>
  <si>
    <t>if walls are made of cemt</t>
  </si>
  <si>
    <t>if walls are made of mortared stone or bricks</t>
  </si>
  <si>
    <t>if walls are made of wood planks/shingles</t>
  </si>
  <si>
    <t>if walls are made of other</t>
  </si>
  <si>
    <t>if sky or green roofing</t>
  </si>
  <si>
    <t>if cemt roofing (+7 ceramic tiles)</t>
  </si>
  <si>
    <t>if other roofing</t>
  </si>
  <si>
    <t>if uses lpg/cylinder gas for cooking fuel</t>
  </si>
  <si>
    <t>if uses natural gas for cooking fuel (+7elec &amp; 3biogas)</t>
  </si>
  <si>
    <t>if uses straw/shrubs/grass for cooking fuel</t>
  </si>
  <si>
    <t>if uses crop residues for cooking fuel</t>
  </si>
  <si>
    <t>if uses dung for cooking fuel</t>
  </si>
  <si>
    <t>if other cooking fuel or kerosene</t>
  </si>
  <si>
    <t>number of members per sleeping room</t>
  </si>
  <si>
    <t>if tin/wood roofing</t>
  </si>
  <si>
    <t>Has an animal-drawn cart</t>
  </si>
  <si>
    <t>if walls are made of tin (+2 other)</t>
  </si>
  <si>
    <t>if uses pvt flush to dk toilet - dk var name</t>
  </si>
  <si>
    <t>if uses shared flush to dk toilet - dk var name</t>
  </si>
  <si>
    <t>REGR factor score   1 for analysis 1</t>
  </si>
  <si>
    <t/>
  </si>
  <si>
    <t>a. For each variable, missing values are replaced with the variable mean.</t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</si>
  <si>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</si>
  <si>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</si>
  <si>
    <t>National</t>
  </si>
  <si>
    <t>National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</si>
</sst>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0"/>
    <numFmt numFmtId="172" formatCode="###0.000"/>
    <numFmt numFmtId="173" formatCode="###0.00"/>
    <numFmt numFmtId="174" formatCode="###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</cellStyleXfs>
  <cellXfs count="86">
    <xf numFmtId="0" fontId="0" fillId="0" borderId="0" xfId="0"/>
    <xf numFmtId="0" fontId="2" fillId="0" borderId="0" xfId="1"/>
    <xf numFmtId="0" fontId="1" fillId="0" borderId="10" xfId="0" applyFont="1" applyBorder="1" applyAlignment="1">
      <alignment horizontal="center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4" fillId="0" borderId="14" xfId="2" applyFont="1" applyBorder="1" applyAlignment="1">
      <alignment horizontal="center" wrapText="1"/>
    </xf>
    <xf numFmtId="0" fontId="4" fillId="0" borderId="1" xfId="2" applyFont="1" applyBorder="1" applyAlignment="1">
      <alignment horizontal="left" vertical="top" wrapText="1"/>
    </xf>
    <xf numFmtId="164" fontId="4" fillId="0" borderId="2" xfId="2" applyNumberFormat="1" applyFont="1" applyBorder="1" applyAlignment="1">
      <alignment horizontal="right" vertical="top"/>
    </xf>
    <xf numFmtId="164" fontId="4" fillId="0" borderId="3" xfId="2" applyNumberFormat="1" applyFont="1" applyBorder="1" applyAlignment="1">
      <alignment horizontal="right" vertical="top"/>
    </xf>
    <xf numFmtId="164" fontId="4" fillId="0" borderId="4" xfId="2" applyNumberFormat="1" applyFont="1" applyBorder="1" applyAlignment="1">
      <alignment horizontal="right" vertical="top"/>
    </xf>
    <xf numFmtId="164" fontId="4" fillId="0" borderId="6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64" fontId="4" fillId="0" borderId="8" xfId="2" applyNumberFormat="1" applyFont="1" applyBorder="1" applyAlignment="1">
      <alignment horizontal="right" vertical="top"/>
    </xf>
    <xf numFmtId="167" fontId="4" fillId="0" borderId="6" xfId="2" applyNumberFormat="1" applyFont="1" applyBorder="1" applyAlignment="1">
      <alignment horizontal="right" vertical="top"/>
    </xf>
    <xf numFmtId="167" fontId="4" fillId="0" borderId="7" xfId="2" applyNumberFormat="1" applyFont="1" applyBorder="1" applyAlignment="1">
      <alignment horizontal="right" vertical="top"/>
    </xf>
    <xf numFmtId="167" fontId="4" fillId="0" borderId="8" xfId="2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5" xfId="2" applyFont="1" applyBorder="1" applyAlignment="1">
      <alignment horizontal="left" vertical="top" wrapText="1"/>
    </xf>
    <xf numFmtId="0" fontId="4" fillId="0" borderId="13" xfId="2" applyFont="1" applyBorder="1" applyAlignment="1">
      <alignment horizontal="left" wrapText="1"/>
    </xf>
    <xf numFmtId="0" fontId="2" fillId="0" borderId="1" xfId="2" applyBorder="1" applyAlignment="1">
      <alignment horizontal="center" vertical="center" wrapText="1"/>
    </xf>
    <xf numFmtId="0" fontId="4" fillId="0" borderId="15" xfId="2" applyFont="1" applyBorder="1" applyAlignment="1">
      <alignment horizontal="center" wrapText="1"/>
    </xf>
    <xf numFmtId="0" fontId="4" fillId="0" borderId="16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0" fontId="2" fillId="0" borderId="9" xfId="2" applyBorder="1" applyAlignment="1">
      <alignment horizontal="center" vertical="center" wrapText="1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4" fillId="0" borderId="18" xfId="2" applyFont="1" applyBorder="1" applyAlignment="1">
      <alignment horizontal="left" vertical="top" wrapText="1"/>
    </xf>
    <xf numFmtId="167" fontId="4" fillId="0" borderId="19" xfId="2" applyNumberFormat="1" applyFont="1" applyBorder="1" applyAlignment="1">
      <alignment horizontal="right" vertical="top"/>
    </xf>
    <xf numFmtId="167" fontId="4" fillId="0" borderId="20" xfId="2" applyNumberFormat="1" applyFont="1" applyBorder="1" applyAlignment="1">
      <alignment horizontal="right" vertical="top"/>
    </xf>
    <xf numFmtId="167" fontId="4" fillId="0" borderId="21" xfId="2" applyNumberFormat="1" applyFont="1" applyBorder="1" applyAlignment="1">
      <alignment horizontal="right" vertical="top"/>
    </xf>
    <xf numFmtId="0" fontId="6" fillId="0" borderId="23" xfId="3" applyFont="1" applyBorder="1" applyAlignment="1">
      <alignment horizontal="left" vertical="top" wrapText="1"/>
    </xf>
    <xf numFmtId="166" fontId="6" fillId="0" borderId="24" xfId="3" applyNumberFormat="1" applyFont="1" applyBorder="1" applyAlignment="1">
      <alignment horizontal="right" vertical="top"/>
    </xf>
    <xf numFmtId="0" fontId="6" fillId="0" borderId="26" xfId="3" applyFont="1" applyBorder="1" applyAlignment="1">
      <alignment horizontal="left" vertical="top" wrapText="1"/>
    </xf>
    <xf numFmtId="166" fontId="6" fillId="0" borderId="27" xfId="3" applyNumberFormat="1" applyFont="1" applyBorder="1" applyAlignment="1">
      <alignment horizontal="right" vertical="top"/>
    </xf>
    <xf numFmtId="169" fontId="6" fillId="0" borderId="27" xfId="3" applyNumberFormat="1" applyFont="1" applyBorder="1" applyAlignment="1">
      <alignment horizontal="right" vertical="top"/>
    </xf>
    <xf numFmtId="170" fontId="6" fillId="0" borderId="27" xfId="3" applyNumberFormat="1" applyFont="1" applyBorder="1" applyAlignment="1">
      <alignment horizontal="right" vertical="top"/>
    </xf>
    <xf numFmtId="171" fontId="6" fillId="0" borderId="27" xfId="3" applyNumberFormat="1" applyFont="1" applyBorder="1" applyAlignment="1">
      <alignment horizontal="right" vertical="top"/>
    </xf>
    <xf numFmtId="0" fontId="6" fillId="0" borderId="26" xfId="3" applyFont="1" applyBorder="1" applyAlignment="1">
      <alignment horizontal="left" vertical="top"/>
    </xf>
    <xf numFmtId="0" fontId="6" fillId="0" borderId="29" xfId="3" applyFont="1" applyBorder="1" applyAlignment="1">
      <alignment horizontal="left" vertical="top"/>
    </xf>
    <xf numFmtId="169" fontId="6" fillId="0" borderId="30" xfId="3" applyNumberFormat="1" applyFont="1" applyBorder="1" applyAlignment="1">
      <alignment horizontal="right" vertical="top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6" fillId="0" borderId="25" xfId="3" applyFont="1" applyBorder="1" applyAlignment="1">
      <alignment horizontal="left" vertical="top" wrapText="1"/>
    </xf>
    <xf numFmtId="0" fontId="6" fillId="0" borderId="26" xfId="3" applyFont="1" applyBorder="1" applyAlignment="1">
      <alignment horizontal="left" vertical="top" wrapText="1"/>
    </xf>
    <xf numFmtId="0" fontId="6" fillId="0" borderId="28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22" xfId="3" applyFont="1" applyBorder="1" applyAlignment="1">
      <alignment horizontal="left" vertical="top" wrapText="1"/>
    </xf>
    <xf numFmtId="0" fontId="7" fillId="0" borderId="0" xfId="4" applyFont="1" applyBorder="1" applyAlignment="1">
      <alignment horizontal="center" vertical="center" wrapText="1"/>
    </xf>
    <xf numFmtId="0" fontId="8" fillId="0" borderId="31" xfId="4" applyFont="1" applyBorder="1" applyAlignment="1">
      <alignment horizontal="left" wrapText="1"/>
    </xf>
    <xf numFmtId="0" fontId="8" fillId="0" borderId="32" xfId="4" applyFont="1" applyBorder="1" applyAlignment="1">
      <alignment horizontal="center" wrapText="1"/>
    </xf>
    <xf numFmtId="0" fontId="8" fillId="0" borderId="33" xfId="4" applyFont="1" applyBorder="1" applyAlignment="1">
      <alignment horizontal="center" wrapText="1"/>
    </xf>
    <xf numFmtId="0" fontId="8" fillId="0" borderId="34" xfId="4" applyFont="1" applyBorder="1" applyAlignment="1">
      <alignment horizontal="center" wrapText="1"/>
    </xf>
    <xf numFmtId="0" fontId="8" fillId="0" borderId="24" xfId="4" applyFont="1" applyBorder="1" applyAlignment="1">
      <alignment horizontal="left" vertical="top" wrapText="1"/>
    </xf>
    <xf numFmtId="164" fontId="8" fillId="0" borderId="35" xfId="4" applyNumberFormat="1" applyFont="1" applyBorder="1" applyAlignment="1">
      <alignment horizontal="right" vertical="top"/>
    </xf>
    <xf numFmtId="165" fontId="8" fillId="0" borderId="36" xfId="4" applyNumberFormat="1" applyFont="1" applyBorder="1" applyAlignment="1">
      <alignment horizontal="right" vertical="top"/>
    </xf>
    <xf numFmtId="166" fontId="8" fillId="0" borderId="36" xfId="4" applyNumberFormat="1" applyFont="1" applyBorder="1" applyAlignment="1">
      <alignment horizontal="right" vertical="top"/>
    </xf>
    <xf numFmtId="166" fontId="8" fillId="0" borderId="37" xfId="4" applyNumberFormat="1" applyFont="1" applyBorder="1" applyAlignment="1">
      <alignment horizontal="right" vertical="top"/>
    </xf>
    <xf numFmtId="0" fontId="8" fillId="0" borderId="27" xfId="4" applyFont="1" applyBorder="1" applyAlignment="1">
      <alignment horizontal="left" vertical="top" wrapText="1"/>
    </xf>
    <xf numFmtId="164" fontId="8" fillId="0" borderId="38" xfId="4" applyNumberFormat="1" applyFont="1" applyBorder="1" applyAlignment="1">
      <alignment horizontal="right" vertical="top"/>
    </xf>
    <xf numFmtId="165" fontId="8" fillId="0" borderId="7" xfId="4" applyNumberFormat="1" applyFont="1" applyBorder="1" applyAlignment="1">
      <alignment horizontal="right" vertical="top"/>
    </xf>
    <xf numFmtId="166" fontId="8" fillId="0" borderId="7" xfId="4" applyNumberFormat="1" applyFont="1" applyBorder="1" applyAlignment="1">
      <alignment horizontal="right" vertical="top"/>
    </xf>
    <xf numFmtId="166" fontId="8" fillId="0" borderId="39" xfId="4" applyNumberFormat="1" applyFont="1" applyBorder="1" applyAlignment="1">
      <alignment horizontal="right" vertical="top"/>
    </xf>
    <xf numFmtId="172" fontId="8" fillId="0" borderId="7" xfId="4" applyNumberFormat="1" applyFont="1" applyBorder="1" applyAlignment="1">
      <alignment horizontal="right" vertical="top"/>
    </xf>
    <xf numFmtId="173" fontId="8" fillId="0" borderId="38" xfId="4" applyNumberFormat="1" applyFont="1" applyBorder="1" applyAlignment="1">
      <alignment horizontal="right" vertical="top"/>
    </xf>
    <xf numFmtId="167" fontId="8" fillId="0" borderId="38" xfId="4" applyNumberFormat="1" applyFont="1" applyBorder="1" applyAlignment="1">
      <alignment horizontal="right" vertical="top"/>
    </xf>
    <xf numFmtId="171" fontId="8" fillId="0" borderId="7" xfId="4" applyNumberFormat="1" applyFont="1" applyBorder="1" applyAlignment="1">
      <alignment horizontal="right" vertical="top"/>
    </xf>
    <xf numFmtId="168" fontId="8" fillId="0" borderId="7" xfId="4" applyNumberFormat="1" applyFont="1" applyBorder="1" applyAlignment="1">
      <alignment horizontal="right" vertical="top"/>
    </xf>
    <xf numFmtId="174" fontId="8" fillId="0" borderId="38" xfId="4" applyNumberFormat="1" applyFont="1" applyBorder="1" applyAlignment="1">
      <alignment horizontal="right" vertical="top"/>
    </xf>
    <xf numFmtId="0" fontId="8" fillId="0" borderId="30" xfId="4" applyFont="1" applyBorder="1" applyAlignment="1">
      <alignment horizontal="left" vertical="top" wrapText="1"/>
    </xf>
    <xf numFmtId="167" fontId="8" fillId="0" borderId="40" xfId="4" applyNumberFormat="1" applyFont="1" applyBorder="1" applyAlignment="1">
      <alignment horizontal="right" vertical="top"/>
    </xf>
    <xf numFmtId="168" fontId="8" fillId="0" borderId="41" xfId="4" applyNumberFormat="1" applyFont="1" applyBorder="1" applyAlignment="1">
      <alignment horizontal="right" vertical="top"/>
    </xf>
    <xf numFmtId="166" fontId="8" fillId="0" borderId="41" xfId="4" applyNumberFormat="1" applyFont="1" applyBorder="1" applyAlignment="1">
      <alignment horizontal="right" vertical="top"/>
    </xf>
    <xf numFmtId="166" fontId="8" fillId="0" borderId="42" xfId="4" applyNumberFormat="1" applyFont="1" applyBorder="1" applyAlignment="1">
      <alignment horizontal="right" vertical="top"/>
    </xf>
    <xf numFmtId="0" fontId="8" fillId="0" borderId="0" xfId="4" applyFont="1" applyBorder="1" applyAlignment="1">
      <alignment horizontal="left" vertical="top" wrapText="1"/>
    </xf>
    <xf numFmtId="0" fontId="5" fillId="0" borderId="0" xfId="4"/>
    <xf numFmtId="0" fontId="8" fillId="0" borderId="24" xfId="4" applyFont="1" applyBorder="1" applyAlignment="1">
      <alignment horizontal="left" wrapText="1"/>
    </xf>
    <xf numFmtId="0" fontId="8" fillId="0" borderId="43" xfId="4" applyFont="1" applyBorder="1" applyAlignment="1">
      <alignment horizontal="center" wrapText="1"/>
    </xf>
    <xf numFmtId="0" fontId="8" fillId="0" borderId="30" xfId="4" applyFont="1" applyBorder="1" applyAlignment="1">
      <alignment horizontal="left" wrapText="1"/>
    </xf>
    <xf numFmtId="0" fontId="8" fillId="0" borderId="44" xfId="4" applyFont="1" applyBorder="1" applyAlignment="1">
      <alignment horizontal="center"/>
    </xf>
    <xf numFmtId="165" fontId="8" fillId="0" borderId="24" xfId="4" applyNumberFormat="1" applyFont="1" applyBorder="1" applyAlignment="1">
      <alignment horizontal="right" vertical="top"/>
    </xf>
    <xf numFmtId="165" fontId="8" fillId="0" borderId="27" xfId="4" applyNumberFormat="1" applyFont="1" applyBorder="1" applyAlignment="1">
      <alignment horizontal="right" vertical="top"/>
    </xf>
    <xf numFmtId="165" fontId="8" fillId="0" borderId="30" xfId="4" applyNumberFormat="1" applyFont="1" applyBorder="1" applyAlignment="1">
      <alignment horizontal="right" vertical="top"/>
    </xf>
  </cellXfs>
  <cellStyles count="5">
    <cellStyle name="Normal" xfId="0" builtinId="0"/>
    <cellStyle name="Normal_Composite" xfId="2"/>
    <cellStyle name="Normal_Composite_1" xfId="3"/>
    <cellStyle name="Normal_Urban" xfId="1"/>
    <cellStyle name="Normal_Urban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9"/>
  <sheetViews>
    <sheetView tabSelected="1" workbookViewId="0">
      <selection activeCell="L68" sqref="L68:M68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customHeight="1" thickBot="1" x14ac:dyDescent="0.35">
      <c r="A4" t="s">
        <v>92</v>
      </c>
      <c r="H4" s="51" t="s">
        <v>5</v>
      </c>
      <c r="I4" s="51"/>
      <c r="J4" s="78"/>
    </row>
    <row r="5" spans="1:13" ht="15.6" thickTop="1" thickBot="1" x14ac:dyDescent="0.35">
      <c r="B5" s="51" t="s">
        <v>0</v>
      </c>
      <c r="C5" s="51"/>
      <c r="D5" s="51"/>
      <c r="E5" s="51"/>
      <c r="F5" s="51"/>
      <c r="H5" s="79" t="s">
        <v>88</v>
      </c>
      <c r="I5" s="80" t="s">
        <v>3</v>
      </c>
      <c r="J5" s="78"/>
      <c r="L5" s="43" t="s">
        <v>7</v>
      </c>
      <c r="M5" s="43"/>
    </row>
    <row r="6" spans="1:13" ht="20.399999999999999" thickTop="1" thickBot="1" x14ac:dyDescent="0.35">
      <c r="B6" s="52" t="s">
        <v>88</v>
      </c>
      <c r="C6" s="53" t="s">
        <v>1</v>
      </c>
      <c r="D6" s="54" t="s">
        <v>90</v>
      </c>
      <c r="E6" s="54" t="s">
        <v>91</v>
      </c>
      <c r="F6" s="55" t="s">
        <v>2</v>
      </c>
      <c r="H6" s="81"/>
      <c r="I6" s="82" t="s">
        <v>4</v>
      </c>
      <c r="J6" s="78"/>
      <c r="L6" s="2" t="s">
        <v>8</v>
      </c>
      <c r="M6" s="2" t="s">
        <v>9</v>
      </c>
    </row>
    <row r="7" spans="1:13" ht="15" customHeight="1" thickTop="1" x14ac:dyDescent="0.3">
      <c r="B7" s="56" t="s">
        <v>26</v>
      </c>
      <c r="C7" s="57">
        <v>0.50798076923076929</v>
      </c>
      <c r="D7" s="58">
        <v>0.49996034039785242</v>
      </c>
      <c r="E7" s="59">
        <v>10400</v>
      </c>
      <c r="F7" s="60">
        <v>0</v>
      </c>
      <c r="H7" s="56" t="s">
        <v>26</v>
      </c>
      <c r="I7" s="83">
        <v>8.2690712556524423E-2</v>
      </c>
      <c r="J7" s="78"/>
      <c r="L7">
        <f>((1-C7)/D7)*I7</f>
        <v>8.1377296350035599E-2</v>
      </c>
      <c r="M7">
        <f>((0-C7)/D7)*I7</f>
        <v>-8.4017247726644165E-2</v>
      </c>
    </row>
    <row r="8" spans="1:13" ht="15" customHeight="1" x14ac:dyDescent="0.3">
      <c r="B8" s="61" t="s">
        <v>27</v>
      </c>
      <c r="C8" s="62">
        <v>0.24038461538461539</v>
      </c>
      <c r="D8" s="63">
        <v>0.42733758486411372</v>
      </c>
      <c r="E8" s="64">
        <v>10400</v>
      </c>
      <c r="F8" s="65">
        <v>0</v>
      </c>
      <c r="H8" s="61" t="s">
        <v>27</v>
      </c>
      <c r="I8" s="84">
        <v>2.7037151196404648E-2</v>
      </c>
      <c r="J8" s="78"/>
      <c r="L8">
        <f t="shared" ref="L8:L18" si="0">((1-C8)/D8)*I8</f>
        <v>4.8059980522171752E-2</v>
      </c>
      <c r="M8">
        <f t="shared" ref="M8:M68" si="1">((0-C8)/D8)*I8</f>
        <v>-1.5208854595623971E-2</v>
      </c>
    </row>
    <row r="9" spans="1:13" ht="15" customHeight="1" x14ac:dyDescent="0.3">
      <c r="B9" s="61" t="s">
        <v>28</v>
      </c>
      <c r="C9" s="62">
        <v>0.34230769230769231</v>
      </c>
      <c r="D9" s="63">
        <v>0.47450477931554275</v>
      </c>
      <c r="E9" s="64">
        <v>10400</v>
      </c>
      <c r="F9" s="65">
        <v>0</v>
      </c>
      <c r="H9" s="61" t="s">
        <v>28</v>
      </c>
      <c r="I9" s="84">
        <v>8.8152943279766652E-2</v>
      </c>
      <c r="J9" s="78"/>
      <c r="L9">
        <f t="shared" si="0"/>
        <v>0.12218530818418617</v>
      </c>
      <c r="M9">
        <f t="shared" si="1"/>
        <v>-6.3593522973055955E-2</v>
      </c>
    </row>
    <row r="10" spans="1:13" ht="15" customHeight="1" x14ac:dyDescent="0.3">
      <c r="B10" s="61" t="s">
        <v>29</v>
      </c>
      <c r="C10" s="62">
        <v>0.10471153846153847</v>
      </c>
      <c r="D10" s="63">
        <v>0.30619609269076031</v>
      </c>
      <c r="E10" s="64">
        <v>10400</v>
      </c>
      <c r="F10" s="65">
        <v>0</v>
      </c>
      <c r="H10" s="61" t="s">
        <v>29</v>
      </c>
      <c r="I10" s="84">
        <v>9.4034623448261856E-2</v>
      </c>
      <c r="J10" s="78"/>
      <c r="L10">
        <f t="shared" si="0"/>
        <v>0.27494835945985713</v>
      </c>
      <c r="M10">
        <f t="shared" si="1"/>
        <v>-3.2157530174179404E-2</v>
      </c>
    </row>
    <row r="11" spans="1:13" ht="15" customHeight="1" x14ac:dyDescent="0.3">
      <c r="B11" s="61" t="s">
        <v>30</v>
      </c>
      <c r="C11" s="62">
        <v>0.24673076923076923</v>
      </c>
      <c r="D11" s="63">
        <v>0.43112941109134501</v>
      </c>
      <c r="E11" s="64">
        <v>10400</v>
      </c>
      <c r="F11" s="65">
        <v>0</v>
      </c>
      <c r="H11" s="61" t="s">
        <v>30</v>
      </c>
      <c r="I11" s="84">
        <v>1.3320528989711431E-2</v>
      </c>
      <c r="J11" s="78"/>
      <c r="L11">
        <f t="shared" si="0"/>
        <v>2.3273625893718577E-2</v>
      </c>
      <c r="M11">
        <f t="shared" si="1"/>
        <v>-7.6231968398368481E-3</v>
      </c>
    </row>
    <row r="12" spans="1:13" ht="15" customHeight="1" x14ac:dyDescent="0.3">
      <c r="B12" s="61" t="s">
        <v>31</v>
      </c>
      <c r="C12" s="62">
        <v>3.5384615384615389E-2</v>
      </c>
      <c r="D12" s="63">
        <v>0.18475883380700095</v>
      </c>
      <c r="E12" s="64">
        <v>10400</v>
      </c>
      <c r="F12" s="65">
        <v>0</v>
      </c>
      <c r="H12" s="61" t="s">
        <v>31</v>
      </c>
      <c r="I12" s="84">
        <v>3.8909247823511232E-2</v>
      </c>
      <c r="J12" s="78"/>
      <c r="L12">
        <f t="shared" si="0"/>
        <v>0.20314297444406912</v>
      </c>
      <c r="M12">
        <f t="shared" si="1"/>
        <v>-7.451815649463461E-3</v>
      </c>
    </row>
    <row r="13" spans="1:13" ht="15" customHeight="1" x14ac:dyDescent="0.3">
      <c r="B13" s="61" t="s">
        <v>32</v>
      </c>
      <c r="C13" s="62">
        <v>7.2115384615384619E-3</v>
      </c>
      <c r="D13" s="63">
        <v>8.4618087057743097E-2</v>
      </c>
      <c r="E13" s="64">
        <v>10400</v>
      </c>
      <c r="F13" s="65">
        <v>0</v>
      </c>
      <c r="H13" s="61" t="s">
        <v>32</v>
      </c>
      <c r="I13" s="84">
        <v>2.7357950236448401E-2</v>
      </c>
      <c r="J13" s="78"/>
      <c r="L13">
        <f t="shared" si="0"/>
        <v>0.32097933515744759</v>
      </c>
      <c r="M13">
        <f t="shared" si="1"/>
        <v>-2.3315690205141472E-3</v>
      </c>
    </row>
    <row r="14" spans="1:13" ht="15" customHeight="1" x14ac:dyDescent="0.3">
      <c r="B14" s="61" t="s">
        <v>33</v>
      </c>
      <c r="C14" s="62">
        <v>3.0096153846153845E-2</v>
      </c>
      <c r="D14" s="63">
        <v>0.17086012526798375</v>
      </c>
      <c r="E14" s="64">
        <v>10400</v>
      </c>
      <c r="F14" s="65">
        <v>0</v>
      </c>
      <c r="H14" s="61" t="s">
        <v>33</v>
      </c>
      <c r="I14" s="84">
        <v>5.8687593176540286E-2</v>
      </c>
      <c r="J14" s="78"/>
      <c r="L14">
        <f t="shared" si="0"/>
        <v>0.33314573692463939</v>
      </c>
      <c r="M14">
        <f t="shared" si="1"/>
        <v>-1.0337525097393885E-2</v>
      </c>
    </row>
    <row r="15" spans="1:13" ht="15" customHeight="1" x14ac:dyDescent="0.3">
      <c r="B15" s="61" t="s">
        <v>34</v>
      </c>
      <c r="C15" s="62">
        <v>0.35548076923076921</v>
      </c>
      <c r="D15" s="63">
        <v>0.47868175677282487</v>
      </c>
      <c r="E15" s="64">
        <v>10400</v>
      </c>
      <c r="F15" s="65">
        <v>0</v>
      </c>
      <c r="H15" s="61" t="s">
        <v>34</v>
      </c>
      <c r="I15" s="84">
        <v>8.5768602574901098E-2</v>
      </c>
      <c r="J15" s="78"/>
      <c r="L15">
        <f t="shared" si="0"/>
        <v>0.11548280872120628</v>
      </c>
      <c r="M15">
        <f t="shared" si="1"/>
        <v>-6.3693860039131661E-2</v>
      </c>
    </row>
    <row r="16" spans="1:13" ht="15" customHeight="1" x14ac:dyDescent="0.3">
      <c r="B16" s="61" t="s">
        <v>35</v>
      </c>
      <c r="C16" s="62">
        <v>0.69105769230769232</v>
      </c>
      <c r="D16" s="63">
        <v>0.46207952642140404</v>
      </c>
      <c r="E16" s="64">
        <v>10400</v>
      </c>
      <c r="F16" s="65">
        <v>0</v>
      </c>
      <c r="H16" s="61" t="s">
        <v>35</v>
      </c>
      <c r="I16" s="84">
        <v>5.4505167840766977E-2</v>
      </c>
      <c r="J16" s="78"/>
      <c r="L16">
        <f t="shared" si="0"/>
        <v>3.6441675882706033E-2</v>
      </c>
      <c r="M16">
        <f t="shared" si="1"/>
        <v>-8.1514573473080693E-2</v>
      </c>
    </row>
    <row r="17" spans="2:13" ht="15" customHeight="1" x14ac:dyDescent="0.3">
      <c r="B17" s="61" t="s">
        <v>36</v>
      </c>
      <c r="C17" s="62">
        <v>9.1346153846153851E-3</v>
      </c>
      <c r="D17" s="63">
        <v>9.5142233394493653E-2</v>
      </c>
      <c r="E17" s="64">
        <v>10400</v>
      </c>
      <c r="F17" s="65">
        <v>0</v>
      </c>
      <c r="H17" s="61" t="s">
        <v>36</v>
      </c>
      <c r="I17" s="84">
        <v>-5.0542143025646144E-3</v>
      </c>
      <c r="J17" s="78"/>
      <c r="L17">
        <f t="shared" si="0"/>
        <v>-5.2637465194600996E-2</v>
      </c>
      <c r="M17">
        <f t="shared" si="1"/>
        <v>4.8525562285173175E-4</v>
      </c>
    </row>
    <row r="18" spans="2:13" ht="15" customHeight="1" x14ac:dyDescent="0.3">
      <c r="B18" s="61" t="s">
        <v>37</v>
      </c>
      <c r="C18" s="62">
        <v>0.7993269230769231</v>
      </c>
      <c r="D18" s="66">
        <v>1.6205062518858233</v>
      </c>
      <c r="E18" s="64">
        <v>10400</v>
      </c>
      <c r="F18" s="65">
        <v>0</v>
      </c>
      <c r="H18" s="61" t="s">
        <v>37</v>
      </c>
      <c r="I18" s="84">
        <v>-2.0517744948730959E-2</v>
      </c>
      <c r="J18" s="78"/>
      <c r="L18">
        <f t="shared" si="0"/>
        <v>-2.5407856375705353E-3</v>
      </c>
      <c r="M18">
        <f t="shared" si="1"/>
        <v>1.012053234553132E-2</v>
      </c>
    </row>
    <row r="19" spans="2:13" ht="15" customHeight="1" x14ac:dyDescent="0.3">
      <c r="B19" s="61" t="s">
        <v>38</v>
      </c>
      <c r="C19" s="62">
        <v>0.52567307692307697</v>
      </c>
      <c r="D19" s="66">
        <v>1.3923929335494334</v>
      </c>
      <c r="E19" s="64">
        <v>10400</v>
      </c>
      <c r="F19" s="65">
        <v>0</v>
      </c>
      <c r="H19" s="61" t="s">
        <v>38</v>
      </c>
      <c r="I19" s="84">
        <v>-1.8425143388811519E-2</v>
      </c>
      <c r="J19" s="78"/>
      <c r="L19">
        <f>((1-C19)/D19)*I19</f>
        <v>-6.2766345334628942E-3</v>
      </c>
      <c r="M19">
        <f t="shared" si="1"/>
        <v>6.9560837207463307E-3</v>
      </c>
    </row>
    <row r="20" spans="2:13" ht="15" customHeight="1" x14ac:dyDescent="0.3">
      <c r="B20" s="61" t="s">
        <v>39</v>
      </c>
      <c r="C20" s="67">
        <v>5.3039423076923082</v>
      </c>
      <c r="D20" s="66">
        <v>8.5797606803785147</v>
      </c>
      <c r="E20" s="64">
        <v>10400</v>
      </c>
      <c r="F20" s="65">
        <v>0</v>
      </c>
      <c r="H20" s="61" t="s">
        <v>39</v>
      </c>
      <c r="I20" s="84">
        <v>-2.4629254334865937E-2</v>
      </c>
      <c r="J20" s="78"/>
      <c r="L20">
        <f t="shared" ref="L20:L58" si="2">((1-C20)/D20)*I20</f>
        <v>1.2354993768202302E-2</v>
      </c>
      <c r="M20">
        <f t="shared" ref="M20:M58" si="3">((0-C20)/D20)*I20</f>
        <v>1.5225616300971988E-2</v>
      </c>
    </row>
    <row r="21" spans="2:13" ht="15" customHeight="1" x14ac:dyDescent="0.3">
      <c r="B21" s="61" t="s">
        <v>40</v>
      </c>
      <c r="C21" s="68">
        <v>0.33038461538461539</v>
      </c>
      <c r="D21" s="69">
        <v>1.609389175667445</v>
      </c>
      <c r="E21" s="64">
        <v>10400</v>
      </c>
      <c r="F21" s="65">
        <v>0</v>
      </c>
      <c r="H21" s="61" t="s">
        <v>40</v>
      </c>
      <c r="I21" s="84">
        <v>2.5068960334987473E-2</v>
      </c>
      <c r="J21" s="78"/>
      <c r="L21">
        <f t="shared" si="2"/>
        <v>1.0430392953064782E-2</v>
      </c>
      <c r="M21">
        <f t="shared" si="3"/>
        <v>-5.146299567307667E-3</v>
      </c>
    </row>
    <row r="22" spans="2:13" ht="15" customHeight="1" x14ac:dyDescent="0.3">
      <c r="B22" s="61" t="s">
        <v>41</v>
      </c>
      <c r="C22" s="68">
        <v>3.884615384615385E-2</v>
      </c>
      <c r="D22" s="70">
        <v>0.19323747212024756</v>
      </c>
      <c r="E22" s="64">
        <v>10400</v>
      </c>
      <c r="F22" s="65">
        <v>0</v>
      </c>
      <c r="H22" s="61" t="s">
        <v>41</v>
      </c>
      <c r="I22" s="84">
        <v>6.8011923999931792E-2</v>
      </c>
      <c r="J22" s="78"/>
      <c r="L22">
        <f t="shared" si="2"/>
        <v>0.33828802260557006</v>
      </c>
      <c r="M22">
        <f t="shared" si="3"/>
        <v>-1.3672305035279143E-2</v>
      </c>
    </row>
    <row r="23" spans="2:13" ht="15" customHeight="1" x14ac:dyDescent="0.3">
      <c r="B23" s="61" t="s">
        <v>42</v>
      </c>
      <c r="C23" s="68">
        <v>3.1346153846153843E-2</v>
      </c>
      <c r="D23" s="70">
        <v>0.17425984144443293</v>
      </c>
      <c r="E23" s="64">
        <v>10400</v>
      </c>
      <c r="F23" s="65">
        <v>0</v>
      </c>
      <c r="H23" s="61" t="s">
        <v>42</v>
      </c>
      <c r="I23" s="84">
        <v>3.1606755883665197E-2</v>
      </c>
      <c r="J23" s="78"/>
      <c r="L23">
        <f t="shared" si="2"/>
        <v>0.1756916877542361</v>
      </c>
      <c r="M23">
        <f t="shared" si="3"/>
        <v>-5.6854764947271152E-3</v>
      </c>
    </row>
    <row r="24" spans="2:13" ht="15" customHeight="1" x14ac:dyDescent="0.3">
      <c r="B24" s="61" t="s">
        <v>43</v>
      </c>
      <c r="C24" s="68">
        <v>1.1923076923076923E-2</v>
      </c>
      <c r="D24" s="70">
        <v>0.10854515212200966</v>
      </c>
      <c r="E24" s="64">
        <v>10400</v>
      </c>
      <c r="F24" s="65">
        <v>0</v>
      </c>
      <c r="H24" s="61" t="s">
        <v>43</v>
      </c>
      <c r="I24" s="84">
        <v>1.426711904889371E-2</v>
      </c>
      <c r="J24" s="78"/>
      <c r="L24">
        <f t="shared" si="2"/>
        <v>0.12987232331810986</v>
      </c>
      <c r="M24">
        <f t="shared" si="3"/>
        <v>-1.5671631073808506E-3</v>
      </c>
    </row>
    <row r="25" spans="2:13" ht="15" customHeight="1" x14ac:dyDescent="0.3">
      <c r="B25" s="61" t="s">
        <v>44</v>
      </c>
      <c r="C25" s="68">
        <v>0.88259615384615386</v>
      </c>
      <c r="D25" s="70">
        <v>0.32191636724371264</v>
      </c>
      <c r="E25" s="64">
        <v>10400</v>
      </c>
      <c r="F25" s="65">
        <v>0</v>
      </c>
      <c r="H25" s="61" t="s">
        <v>44</v>
      </c>
      <c r="I25" s="84">
        <v>-5.8089918373716444E-2</v>
      </c>
      <c r="J25" s="78"/>
      <c r="L25">
        <f t="shared" si="2"/>
        <v>-2.1185564120988279E-2</v>
      </c>
      <c r="M25">
        <f t="shared" si="3"/>
        <v>0.15926477728628294</v>
      </c>
    </row>
    <row r="26" spans="2:13" ht="15" customHeight="1" x14ac:dyDescent="0.3">
      <c r="B26" s="61" t="s">
        <v>45</v>
      </c>
      <c r="C26" s="68">
        <v>2.0192307692307693E-3</v>
      </c>
      <c r="D26" s="70">
        <v>4.4892619212088133E-2</v>
      </c>
      <c r="E26" s="64">
        <v>10400</v>
      </c>
      <c r="F26" s="65">
        <v>0</v>
      </c>
      <c r="H26" s="61" t="s">
        <v>45</v>
      </c>
      <c r="I26" s="84">
        <v>-6.6030803368801014E-4</v>
      </c>
      <c r="J26" s="78"/>
      <c r="L26">
        <f t="shared" si="2"/>
        <v>-1.4678910051471813E-2</v>
      </c>
      <c r="M26">
        <f t="shared" si="3"/>
        <v>2.9700078146344353E-5</v>
      </c>
    </row>
    <row r="27" spans="2:13" ht="15" customHeight="1" x14ac:dyDescent="0.3">
      <c r="B27" s="61" t="s">
        <v>46</v>
      </c>
      <c r="C27" s="68">
        <v>5.5769230769230765E-3</v>
      </c>
      <c r="D27" s="70">
        <v>7.44738498347952E-2</v>
      </c>
      <c r="E27" s="64">
        <v>10400</v>
      </c>
      <c r="F27" s="65">
        <v>0</v>
      </c>
      <c r="H27" s="61" t="s">
        <v>46</v>
      </c>
      <c r="I27" s="84">
        <v>-4.2703584979001232E-3</v>
      </c>
      <c r="J27" s="78"/>
      <c r="L27">
        <f t="shared" si="2"/>
        <v>-5.7020592415546197E-2</v>
      </c>
      <c r="M27">
        <f t="shared" si="3"/>
        <v>3.1978286212547665E-4</v>
      </c>
    </row>
    <row r="28" spans="2:13" ht="15" customHeight="1" x14ac:dyDescent="0.3">
      <c r="B28" s="61" t="s">
        <v>47</v>
      </c>
      <c r="C28" s="68">
        <v>2.4807692307692308E-2</v>
      </c>
      <c r="D28" s="70">
        <v>0.15554612535717055</v>
      </c>
      <c r="E28" s="64">
        <v>10400</v>
      </c>
      <c r="F28" s="65">
        <v>0</v>
      </c>
      <c r="H28" s="61" t="s">
        <v>47</v>
      </c>
      <c r="I28" s="84">
        <v>-6.0981897798115074E-3</v>
      </c>
      <c r="J28" s="78"/>
      <c r="L28">
        <f t="shared" si="2"/>
        <v>-3.8232439094606364E-2</v>
      </c>
      <c r="M28">
        <f t="shared" si="3"/>
        <v>9.7258620453642686E-4</v>
      </c>
    </row>
    <row r="29" spans="2:13" ht="15" customHeight="1" x14ac:dyDescent="0.3">
      <c r="B29" s="61" t="s">
        <v>48</v>
      </c>
      <c r="C29" s="68">
        <v>1.4423076923076924E-2</v>
      </c>
      <c r="D29" s="70">
        <v>0.11923262447202458</v>
      </c>
      <c r="E29" s="64">
        <v>10400</v>
      </c>
      <c r="F29" s="65">
        <v>0</v>
      </c>
      <c r="H29" s="61" t="s">
        <v>48</v>
      </c>
      <c r="I29" s="84">
        <v>4.1808676650912084E-2</v>
      </c>
      <c r="J29" s="78"/>
      <c r="L29">
        <f t="shared" si="2"/>
        <v>0.34559053844522203</v>
      </c>
      <c r="M29">
        <f t="shared" si="3"/>
        <v>-5.057422513832518E-3</v>
      </c>
    </row>
    <row r="30" spans="2:13" ht="15" customHeight="1" x14ac:dyDescent="0.3">
      <c r="B30" s="61" t="s">
        <v>49</v>
      </c>
      <c r="C30" s="68">
        <v>6.346153846153846E-3</v>
      </c>
      <c r="D30" s="70">
        <v>7.9413390372495687E-2</v>
      </c>
      <c r="E30" s="64">
        <v>10400</v>
      </c>
      <c r="F30" s="65">
        <v>0</v>
      </c>
      <c r="H30" s="61" t="s">
        <v>49</v>
      </c>
      <c r="I30" s="84">
        <v>1.9332260907160601E-2</v>
      </c>
      <c r="J30" s="78"/>
      <c r="L30">
        <f t="shared" si="2"/>
        <v>0.24189340506866061</v>
      </c>
      <c r="M30">
        <f t="shared" si="3"/>
        <v>-1.5448969164439327E-3</v>
      </c>
    </row>
    <row r="31" spans="2:13" ht="15" customHeight="1" x14ac:dyDescent="0.3">
      <c r="B31" s="61" t="s">
        <v>50</v>
      </c>
      <c r="C31" s="68">
        <v>0.12817307692307692</v>
      </c>
      <c r="D31" s="70">
        <v>0.33429849684804241</v>
      </c>
      <c r="E31" s="64">
        <v>10400</v>
      </c>
      <c r="F31" s="65">
        <v>0</v>
      </c>
      <c r="H31" s="61" t="s">
        <v>50</v>
      </c>
      <c r="I31" s="84">
        <v>8.1222710129630282E-2</v>
      </c>
      <c r="J31" s="78"/>
      <c r="L31">
        <f t="shared" si="2"/>
        <v>0.21182310457253578</v>
      </c>
      <c r="M31">
        <f t="shared" si="3"/>
        <v>-3.1141524031674216E-2</v>
      </c>
    </row>
    <row r="32" spans="2:13" ht="15" customHeight="1" x14ac:dyDescent="0.3">
      <c r="B32" s="61" t="s">
        <v>51</v>
      </c>
      <c r="C32" s="68">
        <v>4.9615384615384617E-2</v>
      </c>
      <c r="D32" s="70">
        <v>0.21715946369039837</v>
      </c>
      <c r="E32" s="64">
        <v>10400</v>
      </c>
      <c r="F32" s="65">
        <v>0</v>
      </c>
      <c r="H32" s="61" t="s">
        <v>51</v>
      </c>
      <c r="I32" s="84">
        <v>1.7592510204199028E-2</v>
      </c>
      <c r="J32" s="78"/>
      <c r="L32">
        <f t="shared" si="2"/>
        <v>7.6992504770156456E-2</v>
      </c>
      <c r="M32">
        <f t="shared" si="3"/>
        <v>-4.0194387354715432E-3</v>
      </c>
    </row>
    <row r="33" spans="2:13" ht="15" customHeight="1" x14ac:dyDescent="0.3">
      <c r="B33" s="61" t="s">
        <v>52</v>
      </c>
      <c r="C33" s="68">
        <v>3.3365384615384616E-2</v>
      </c>
      <c r="D33" s="70">
        <v>0.17959743091138297</v>
      </c>
      <c r="E33" s="64">
        <v>10400</v>
      </c>
      <c r="F33" s="65">
        <v>0</v>
      </c>
      <c r="H33" s="61" t="s">
        <v>52</v>
      </c>
      <c r="I33" s="84">
        <v>7.9889907980332051E-3</v>
      </c>
      <c r="J33" s="78"/>
      <c r="L33">
        <f t="shared" si="2"/>
        <v>4.2998583043086319E-2</v>
      </c>
      <c r="M33">
        <f t="shared" si="3"/>
        <v>-1.4841846529345423E-3</v>
      </c>
    </row>
    <row r="34" spans="2:13" ht="15" customHeight="1" x14ac:dyDescent="0.3">
      <c r="B34" s="61" t="s">
        <v>53</v>
      </c>
      <c r="C34" s="68">
        <v>2.5192307692307691E-2</v>
      </c>
      <c r="D34" s="70">
        <v>0.15671635800236897</v>
      </c>
      <c r="E34" s="64">
        <v>10400</v>
      </c>
      <c r="F34" s="65">
        <v>0</v>
      </c>
      <c r="H34" s="61" t="s">
        <v>53</v>
      </c>
      <c r="I34" s="84">
        <v>-1.5318521312618328E-3</v>
      </c>
      <c r="J34" s="78"/>
      <c r="L34">
        <f t="shared" si="2"/>
        <v>-9.5284325137864334E-3</v>
      </c>
      <c r="M34">
        <f t="shared" si="3"/>
        <v>2.4624672702821518E-4</v>
      </c>
    </row>
    <row r="35" spans="2:13" ht="15" customHeight="1" x14ac:dyDescent="0.3">
      <c r="B35" s="61" t="s">
        <v>54</v>
      </c>
      <c r="C35" s="68">
        <v>0.11951923076923077</v>
      </c>
      <c r="D35" s="70">
        <v>0.32441409326570769</v>
      </c>
      <c r="E35" s="64">
        <v>10400</v>
      </c>
      <c r="F35" s="65">
        <v>0</v>
      </c>
      <c r="H35" s="61" t="s">
        <v>54</v>
      </c>
      <c r="I35" s="84">
        <v>-1.3594598055729996E-2</v>
      </c>
      <c r="J35" s="78"/>
      <c r="L35">
        <f t="shared" si="2"/>
        <v>-3.6896615782004739E-2</v>
      </c>
      <c r="M35">
        <f t="shared" si="3"/>
        <v>5.0084627516688747E-3</v>
      </c>
    </row>
    <row r="36" spans="2:13" ht="15" customHeight="1" x14ac:dyDescent="0.3">
      <c r="B36" s="61" t="s">
        <v>55</v>
      </c>
      <c r="C36" s="68">
        <v>7.6249999999999998E-2</v>
      </c>
      <c r="D36" s="70">
        <v>0.26541045728752782</v>
      </c>
      <c r="E36" s="64">
        <v>10400</v>
      </c>
      <c r="F36" s="65">
        <v>0</v>
      </c>
      <c r="H36" s="61" t="s">
        <v>55</v>
      </c>
      <c r="I36" s="84">
        <v>-1.3956533145308229E-2</v>
      </c>
      <c r="J36" s="78"/>
      <c r="L36">
        <f t="shared" si="2"/>
        <v>-4.8575130101267169E-2</v>
      </c>
      <c r="M36">
        <f t="shared" si="3"/>
        <v>4.0095844873847056E-3</v>
      </c>
    </row>
    <row r="37" spans="2:13" ht="15" customHeight="1" x14ac:dyDescent="0.3">
      <c r="B37" s="61" t="s">
        <v>56</v>
      </c>
      <c r="C37" s="68">
        <v>0.18942307692307692</v>
      </c>
      <c r="D37" s="70">
        <v>0.39186316479507705</v>
      </c>
      <c r="E37" s="64">
        <v>10400</v>
      </c>
      <c r="F37" s="65">
        <v>0</v>
      </c>
      <c r="H37" s="61" t="s">
        <v>56</v>
      </c>
      <c r="I37" s="84">
        <v>-2.9869866205852118E-2</v>
      </c>
      <c r="J37" s="78"/>
      <c r="L37">
        <f t="shared" si="2"/>
        <v>-6.1786425510344745E-2</v>
      </c>
      <c r="M37">
        <f t="shared" si="3"/>
        <v>1.4438820670863481E-2</v>
      </c>
    </row>
    <row r="38" spans="2:13" ht="15" customHeight="1" x14ac:dyDescent="0.3">
      <c r="B38" s="61" t="s">
        <v>57</v>
      </c>
      <c r="C38" s="68">
        <v>0.15865384615384615</v>
      </c>
      <c r="D38" s="70">
        <v>0.36537055077498037</v>
      </c>
      <c r="E38" s="64">
        <v>10400</v>
      </c>
      <c r="F38" s="65">
        <v>0</v>
      </c>
      <c r="H38" s="61" t="s">
        <v>57</v>
      </c>
      <c r="I38" s="84">
        <v>-2.9635469633564282E-2</v>
      </c>
      <c r="J38" s="78"/>
      <c r="L38">
        <f t="shared" si="2"/>
        <v>-6.8242195055779498E-2</v>
      </c>
      <c r="M38">
        <f t="shared" si="3"/>
        <v>1.2868528210518418E-2</v>
      </c>
    </row>
    <row r="39" spans="2:13" ht="15" customHeight="1" x14ac:dyDescent="0.3">
      <c r="B39" s="61" t="s">
        <v>58</v>
      </c>
      <c r="C39" s="68">
        <v>6.1057692307692306E-2</v>
      </c>
      <c r="D39" s="70">
        <v>0.23944762165084313</v>
      </c>
      <c r="E39" s="64">
        <v>10400</v>
      </c>
      <c r="F39" s="65">
        <v>0</v>
      </c>
      <c r="H39" s="61" t="s">
        <v>58</v>
      </c>
      <c r="I39" s="84">
        <v>-2.4867936474245535E-2</v>
      </c>
      <c r="J39" s="78"/>
      <c r="L39">
        <f t="shared" si="2"/>
        <v>-9.7514260111222092E-2</v>
      </c>
      <c r="M39">
        <f t="shared" si="3"/>
        <v>6.3411730845495161E-3</v>
      </c>
    </row>
    <row r="40" spans="2:13" ht="15" customHeight="1" x14ac:dyDescent="0.3">
      <c r="B40" s="61" t="s">
        <v>59</v>
      </c>
      <c r="C40" s="68">
        <v>5.8846153846153847E-2</v>
      </c>
      <c r="D40" s="70">
        <v>0.23534784862315045</v>
      </c>
      <c r="E40" s="64">
        <v>10400</v>
      </c>
      <c r="F40" s="65">
        <v>0</v>
      </c>
      <c r="H40" s="61" t="s">
        <v>59</v>
      </c>
      <c r="I40" s="84">
        <v>-2.1386213034488448E-2</v>
      </c>
      <c r="J40" s="78"/>
      <c r="L40">
        <f t="shared" si="2"/>
        <v>-8.5523265964940795E-2</v>
      </c>
      <c r="M40">
        <f t="shared" si="3"/>
        <v>5.3473885135414548E-3</v>
      </c>
    </row>
    <row r="41" spans="2:13" ht="15" customHeight="1" x14ac:dyDescent="0.3">
      <c r="B41" s="61" t="s">
        <v>60</v>
      </c>
      <c r="C41" s="68">
        <v>4.1634615384615388E-2</v>
      </c>
      <c r="D41" s="70">
        <v>0.19976238686673431</v>
      </c>
      <c r="E41" s="64">
        <v>10400</v>
      </c>
      <c r="F41" s="65">
        <v>0</v>
      </c>
      <c r="H41" s="61" t="s">
        <v>60</v>
      </c>
      <c r="I41" s="84">
        <v>-1.4795387770405788E-2</v>
      </c>
      <c r="J41" s="78"/>
      <c r="L41">
        <f t="shared" si="2"/>
        <v>-7.0981267862893868E-2</v>
      </c>
      <c r="M41">
        <f t="shared" si="3"/>
        <v>3.083664992940007E-3</v>
      </c>
    </row>
    <row r="42" spans="2:13" ht="15" customHeight="1" x14ac:dyDescent="0.3">
      <c r="B42" s="61" t="s">
        <v>61</v>
      </c>
      <c r="C42" s="68">
        <v>0.75240384615384615</v>
      </c>
      <c r="D42" s="70">
        <v>0.43163666768510506</v>
      </c>
      <c r="E42" s="64">
        <v>10400</v>
      </c>
      <c r="F42" s="65">
        <v>0</v>
      </c>
      <c r="H42" s="61" t="s">
        <v>61</v>
      </c>
      <c r="I42" s="84">
        <v>-0.1151231741546884</v>
      </c>
      <c r="J42" s="78"/>
      <c r="L42">
        <f t="shared" si="2"/>
        <v>-6.6037149466774581E-2</v>
      </c>
      <c r="M42">
        <f t="shared" si="3"/>
        <v>0.20067599789417906</v>
      </c>
    </row>
    <row r="43" spans="2:13" ht="15" customHeight="1" x14ac:dyDescent="0.3">
      <c r="B43" s="61" t="s">
        <v>62</v>
      </c>
      <c r="C43" s="68">
        <v>4.134615384615385E-3</v>
      </c>
      <c r="D43" s="70">
        <v>6.417099261914519E-2</v>
      </c>
      <c r="E43" s="64">
        <v>10400</v>
      </c>
      <c r="F43" s="65">
        <v>0</v>
      </c>
      <c r="H43" s="61" t="s">
        <v>62</v>
      </c>
      <c r="I43" s="84">
        <v>-8.0410043470061207E-4</v>
      </c>
      <c r="J43" s="78"/>
      <c r="L43">
        <f t="shared" si="2"/>
        <v>-1.2478781393099636E-2</v>
      </c>
      <c r="M43">
        <f t="shared" si="3"/>
        <v>5.1809172530972715E-5</v>
      </c>
    </row>
    <row r="44" spans="2:13" ht="15" customHeight="1" x14ac:dyDescent="0.3">
      <c r="B44" s="61" t="s">
        <v>63</v>
      </c>
      <c r="C44" s="68">
        <v>2.8846153846153843E-4</v>
      </c>
      <c r="D44" s="70">
        <v>1.6982522184712613E-2</v>
      </c>
      <c r="E44" s="64">
        <v>10400</v>
      </c>
      <c r="F44" s="65">
        <v>0</v>
      </c>
      <c r="H44" s="61" t="s">
        <v>63</v>
      </c>
      <c r="I44" s="84">
        <v>8.8866837665548177E-4</v>
      </c>
      <c r="J44" s="78"/>
      <c r="L44">
        <f t="shared" si="2"/>
        <v>5.2313314850729507E-2</v>
      </c>
      <c r="M44">
        <f t="shared" si="3"/>
        <v>-1.5094733533922141E-5</v>
      </c>
    </row>
    <row r="45" spans="2:13" ht="15" customHeight="1" x14ac:dyDescent="0.3">
      <c r="B45" s="61" t="s">
        <v>64</v>
      </c>
      <c r="C45" s="68">
        <v>0.23384615384615384</v>
      </c>
      <c r="D45" s="70">
        <v>0.42329582913376679</v>
      </c>
      <c r="E45" s="64">
        <v>10400</v>
      </c>
      <c r="F45" s="65">
        <v>0</v>
      </c>
      <c r="H45" s="61" t="s">
        <v>64</v>
      </c>
      <c r="I45" s="84">
        <v>0.11053318472339027</v>
      </c>
      <c r="J45" s="78"/>
      <c r="L45">
        <f t="shared" si="2"/>
        <v>0.20006203410215354</v>
      </c>
      <c r="M45">
        <f t="shared" si="3"/>
        <v>-6.1063110810295862E-2</v>
      </c>
    </row>
    <row r="46" spans="2:13" ht="15" customHeight="1" x14ac:dyDescent="0.3">
      <c r="B46" s="61" t="s">
        <v>65</v>
      </c>
      <c r="C46" s="68">
        <v>7.9711538461538459E-2</v>
      </c>
      <c r="D46" s="70">
        <v>0.27085912093223857</v>
      </c>
      <c r="E46" s="64">
        <v>10400</v>
      </c>
      <c r="F46" s="65">
        <v>0</v>
      </c>
      <c r="H46" s="61" t="s">
        <v>65</v>
      </c>
      <c r="I46" s="84">
        <v>-2.7837015074262658E-2</v>
      </c>
      <c r="J46" s="78"/>
      <c r="L46">
        <f t="shared" si="2"/>
        <v>-9.4580842204405879E-2</v>
      </c>
      <c r="M46">
        <f t="shared" si="3"/>
        <v>8.1921970731848783E-3</v>
      </c>
    </row>
    <row r="47" spans="2:13" ht="15" customHeight="1" x14ac:dyDescent="0.3">
      <c r="B47" s="61" t="s">
        <v>66</v>
      </c>
      <c r="C47" s="68">
        <v>0.12855769230769232</v>
      </c>
      <c r="D47" s="70">
        <v>0.33472583597077643</v>
      </c>
      <c r="E47" s="64">
        <v>10400</v>
      </c>
      <c r="F47" s="65">
        <v>0</v>
      </c>
      <c r="H47" s="61" t="s">
        <v>66</v>
      </c>
      <c r="I47" s="84">
        <v>-2.6831268870798862E-2</v>
      </c>
      <c r="J47" s="78"/>
      <c r="L47">
        <f t="shared" si="2"/>
        <v>-6.9853893396872771E-2</v>
      </c>
      <c r="M47">
        <f t="shared" si="3"/>
        <v>1.0305048601083406E-2</v>
      </c>
    </row>
    <row r="48" spans="2:13" ht="15" customHeight="1" x14ac:dyDescent="0.3">
      <c r="B48" s="61" t="s">
        <v>67</v>
      </c>
      <c r="C48" s="68">
        <v>0.16134615384615386</v>
      </c>
      <c r="D48" s="70">
        <v>0.36786761838576826</v>
      </c>
      <c r="E48" s="64">
        <v>10400</v>
      </c>
      <c r="F48" s="65">
        <v>0</v>
      </c>
      <c r="H48" s="61" t="s">
        <v>67</v>
      </c>
      <c r="I48" s="84">
        <v>-2.9960519043641359E-2</v>
      </c>
      <c r="J48" s="78"/>
      <c r="L48">
        <f t="shared" si="2"/>
        <v>-6.8303115775648959E-2</v>
      </c>
      <c r="M48">
        <f t="shared" si="3"/>
        <v>1.3140636123771952E-2</v>
      </c>
    </row>
    <row r="49" spans="2:13" ht="15" customHeight="1" x14ac:dyDescent="0.3">
      <c r="B49" s="61" t="s">
        <v>68</v>
      </c>
      <c r="C49" s="68">
        <v>0.2221153846153846</v>
      </c>
      <c r="D49" s="70">
        <v>0.41568829139777808</v>
      </c>
      <c r="E49" s="64">
        <v>10400</v>
      </c>
      <c r="F49" s="65">
        <v>0</v>
      </c>
      <c r="H49" s="61" t="s">
        <v>68</v>
      </c>
      <c r="I49" s="84">
        <v>0.11042221799269872</v>
      </c>
      <c r="J49" s="78"/>
      <c r="L49">
        <f t="shared" si="2"/>
        <v>0.20663498672126837</v>
      </c>
      <c r="M49">
        <f t="shared" si="3"/>
        <v>-5.9002079026715684E-2</v>
      </c>
    </row>
    <row r="50" spans="2:13" ht="15" customHeight="1" x14ac:dyDescent="0.3">
      <c r="B50" s="61" t="s">
        <v>69</v>
      </c>
      <c r="C50" s="68">
        <v>4.5480769230769227E-2</v>
      </c>
      <c r="D50" s="70">
        <v>0.20836612853094807</v>
      </c>
      <c r="E50" s="64">
        <v>10400</v>
      </c>
      <c r="F50" s="65">
        <v>0</v>
      </c>
      <c r="H50" s="61" t="s">
        <v>69</v>
      </c>
      <c r="I50" s="84">
        <v>-1.4580367750364619E-3</v>
      </c>
      <c r="J50" s="78"/>
      <c r="L50">
        <f t="shared" si="2"/>
        <v>-6.67922445338492E-3</v>
      </c>
      <c r="M50">
        <f t="shared" si="3"/>
        <v>3.1825054562819249E-4</v>
      </c>
    </row>
    <row r="51" spans="2:13" ht="15" customHeight="1" x14ac:dyDescent="0.3">
      <c r="B51" s="61" t="s">
        <v>70</v>
      </c>
      <c r="C51" s="68">
        <v>1.7788461538461538E-2</v>
      </c>
      <c r="D51" s="70">
        <v>0.13218817019387746</v>
      </c>
      <c r="E51" s="64">
        <v>10400</v>
      </c>
      <c r="F51" s="65">
        <v>0</v>
      </c>
      <c r="H51" s="61" t="s">
        <v>70</v>
      </c>
      <c r="I51" s="84">
        <v>-6.9160007876932139E-3</v>
      </c>
      <c r="J51" s="78"/>
      <c r="L51">
        <f t="shared" si="2"/>
        <v>-5.1388681481241899E-2</v>
      </c>
      <c r="M51">
        <f t="shared" si="3"/>
        <v>9.3068096662063155E-4</v>
      </c>
    </row>
    <row r="52" spans="2:13" ht="15" customHeight="1" x14ac:dyDescent="0.3">
      <c r="B52" s="61" t="s">
        <v>71</v>
      </c>
      <c r="C52" s="68">
        <v>2.1153846153846153E-3</v>
      </c>
      <c r="D52" s="70">
        <v>4.5946847061846846E-2</v>
      </c>
      <c r="E52" s="64">
        <v>10400</v>
      </c>
      <c r="F52" s="65">
        <v>0</v>
      </c>
      <c r="H52" s="61" t="s">
        <v>71</v>
      </c>
      <c r="I52" s="84">
        <v>-4.030874431071447E-3</v>
      </c>
      <c r="J52" s="78"/>
      <c r="L52">
        <f t="shared" si="2"/>
        <v>-8.7543495115108158E-2</v>
      </c>
      <c r="M52">
        <f t="shared" si="3"/>
        <v>1.8558073738026397E-4</v>
      </c>
    </row>
    <row r="53" spans="2:13" ht="15" customHeight="1" x14ac:dyDescent="0.3">
      <c r="B53" s="61" t="s">
        <v>72</v>
      </c>
      <c r="C53" s="68">
        <v>5.3557692307692306E-2</v>
      </c>
      <c r="D53" s="70">
        <v>0.22515359277378141</v>
      </c>
      <c r="E53" s="64">
        <v>10400</v>
      </c>
      <c r="F53" s="65">
        <v>0</v>
      </c>
      <c r="H53" s="61" t="s">
        <v>72</v>
      </c>
      <c r="I53" s="84">
        <v>-1.8240467508009981E-2</v>
      </c>
      <c r="J53" s="78"/>
      <c r="L53">
        <f t="shared" si="2"/>
        <v>-7.6674548911208049E-2</v>
      </c>
      <c r="M53">
        <f t="shared" si="3"/>
        <v>4.3388929943658323E-3</v>
      </c>
    </row>
    <row r="54" spans="2:13" ht="15" customHeight="1" x14ac:dyDescent="0.3">
      <c r="B54" s="61" t="s">
        <v>73</v>
      </c>
      <c r="C54" s="68">
        <v>0.10269230769230769</v>
      </c>
      <c r="D54" s="70">
        <v>0.30357117573138848</v>
      </c>
      <c r="E54" s="64">
        <v>10400</v>
      </c>
      <c r="F54" s="65">
        <v>0</v>
      </c>
      <c r="H54" s="61" t="s">
        <v>73</v>
      </c>
      <c r="I54" s="84">
        <v>9.6929209330078425E-2</v>
      </c>
      <c r="J54" s="78"/>
      <c r="L54">
        <f t="shared" si="2"/>
        <v>0.28650719203374253</v>
      </c>
      <c r="M54">
        <f t="shared" si="3"/>
        <v>-3.2789292873128692E-2</v>
      </c>
    </row>
    <row r="55" spans="2:13" ht="15" customHeight="1" x14ac:dyDescent="0.3">
      <c r="B55" s="61" t="s">
        <v>74</v>
      </c>
      <c r="C55" s="68">
        <v>1.4711538461538462E-2</v>
      </c>
      <c r="D55" s="70">
        <v>0.1204014243775829</v>
      </c>
      <c r="E55" s="64">
        <v>10400</v>
      </c>
      <c r="F55" s="65">
        <v>0</v>
      </c>
      <c r="H55" s="61" t="s">
        <v>74</v>
      </c>
      <c r="I55" s="84">
        <v>-4.0939218897474488E-3</v>
      </c>
      <c r="J55" s="78"/>
      <c r="L55">
        <f t="shared" si="2"/>
        <v>-3.3502045521970697E-2</v>
      </c>
      <c r="M55">
        <f t="shared" si="3"/>
        <v>5.0022572117317432E-4</v>
      </c>
    </row>
    <row r="56" spans="2:13" ht="15" customHeight="1" x14ac:dyDescent="0.3">
      <c r="B56" s="61" t="s">
        <v>75</v>
      </c>
      <c r="C56" s="68">
        <v>1.6634615384615387E-2</v>
      </c>
      <c r="D56" s="70">
        <v>0.12790417499968967</v>
      </c>
      <c r="E56" s="64">
        <v>10400</v>
      </c>
      <c r="F56" s="65">
        <v>0</v>
      </c>
      <c r="H56" s="61" t="s">
        <v>75</v>
      </c>
      <c r="I56" s="84">
        <v>3.8723010425790551E-2</v>
      </c>
      <c r="J56" s="78"/>
      <c r="L56">
        <f t="shared" si="2"/>
        <v>0.29771403506504351</v>
      </c>
      <c r="M56">
        <f t="shared" si="3"/>
        <v>-5.0361325966806038E-3</v>
      </c>
    </row>
    <row r="57" spans="2:13" ht="15" customHeight="1" x14ac:dyDescent="0.3">
      <c r="B57" s="61" t="s">
        <v>76</v>
      </c>
      <c r="C57" s="68">
        <v>9.5576923076923073E-2</v>
      </c>
      <c r="D57" s="70">
        <v>0.29402429726078527</v>
      </c>
      <c r="E57" s="64">
        <v>10400</v>
      </c>
      <c r="F57" s="65">
        <v>0</v>
      </c>
      <c r="H57" s="61" t="s">
        <v>76</v>
      </c>
      <c r="I57" s="84">
        <v>8.1900099491422948E-2</v>
      </c>
      <c r="J57" s="78"/>
      <c r="L57">
        <f t="shared" si="2"/>
        <v>0.2519259145329758</v>
      </c>
      <c r="M57">
        <f t="shared" si="3"/>
        <v>-2.6622832133295554E-2</v>
      </c>
    </row>
    <row r="58" spans="2:13" ht="15" customHeight="1" x14ac:dyDescent="0.3">
      <c r="B58" s="61" t="s">
        <v>77</v>
      </c>
      <c r="C58" s="68">
        <v>1.4326923076923077E-2</v>
      </c>
      <c r="D58" s="70">
        <v>0.11884031443409658</v>
      </c>
      <c r="E58" s="64">
        <v>10400</v>
      </c>
      <c r="F58" s="65">
        <v>0</v>
      </c>
      <c r="H58" s="61" t="s">
        <v>77</v>
      </c>
      <c r="I58" s="84">
        <v>4.8764900360701484E-3</v>
      </c>
      <c r="J58" s="78"/>
      <c r="L58">
        <f t="shared" si="2"/>
        <v>4.0446080619414085E-2</v>
      </c>
      <c r="M58">
        <f t="shared" si="3"/>
        <v>-5.8789054846285227E-4</v>
      </c>
    </row>
    <row r="59" spans="2:13" ht="15" customHeight="1" x14ac:dyDescent="0.3">
      <c r="B59" s="61" t="s">
        <v>78</v>
      </c>
      <c r="C59" s="68">
        <v>0.30624999999999997</v>
      </c>
      <c r="D59" s="70">
        <v>0.46095701361492863</v>
      </c>
      <c r="E59" s="64">
        <v>10400</v>
      </c>
      <c r="F59" s="65">
        <v>0</v>
      </c>
      <c r="H59" s="61" t="s">
        <v>78</v>
      </c>
      <c r="I59" s="84">
        <v>-5.4939385827500187E-2</v>
      </c>
      <c r="J59" s="78"/>
      <c r="L59">
        <f t="shared" ref="L59:L68" si="4">((1-C59)/D59)*I59</f>
        <v>-8.2684931115220767E-2</v>
      </c>
      <c r="M59">
        <f t="shared" si="1"/>
        <v>3.6500555176989344E-2</v>
      </c>
    </row>
    <row r="60" spans="2:13" ht="15" customHeight="1" x14ac:dyDescent="0.3">
      <c r="B60" s="61" t="s">
        <v>79</v>
      </c>
      <c r="C60" s="68">
        <v>8.0096153846153845E-2</v>
      </c>
      <c r="D60" s="70">
        <v>0.27145505218166521</v>
      </c>
      <c r="E60" s="64">
        <v>10400</v>
      </c>
      <c r="F60" s="65">
        <v>0</v>
      </c>
      <c r="H60" s="61" t="s">
        <v>79</v>
      </c>
      <c r="I60" s="84">
        <v>-1.6820234982155145E-2</v>
      </c>
      <c r="J60" s="78"/>
      <c r="L60">
        <f t="shared" si="4"/>
        <v>-5.7000224268955693E-2</v>
      </c>
      <c r="M60">
        <f t="shared" si="1"/>
        <v>4.9630173320832117E-3</v>
      </c>
    </row>
    <row r="61" spans="2:13" ht="15" customHeight="1" x14ac:dyDescent="0.3">
      <c r="B61" s="61" t="s">
        <v>80</v>
      </c>
      <c r="C61" s="68">
        <v>2.5961538461538461E-3</v>
      </c>
      <c r="D61" s="70">
        <v>5.0888729964533391E-2</v>
      </c>
      <c r="E61" s="64">
        <v>10400</v>
      </c>
      <c r="F61" s="65">
        <v>0</v>
      </c>
      <c r="H61" s="61" t="s">
        <v>80</v>
      </c>
      <c r="I61" s="84">
        <v>6.3827837974950521E-3</v>
      </c>
      <c r="J61" s="78"/>
      <c r="L61">
        <f t="shared" si="4"/>
        <v>0.12510064828159226</v>
      </c>
      <c r="M61">
        <f t="shared" si="1"/>
        <v>-3.2562590413602534E-4</v>
      </c>
    </row>
    <row r="62" spans="2:13" ht="15" customHeight="1" x14ac:dyDescent="0.3">
      <c r="B62" s="61" t="s">
        <v>81</v>
      </c>
      <c r="C62" s="71">
        <v>2.7365404869515877</v>
      </c>
      <c r="D62" s="69">
        <v>1.4105072415886237</v>
      </c>
      <c r="E62" s="64">
        <v>10400</v>
      </c>
      <c r="F62" s="65">
        <v>1</v>
      </c>
      <c r="H62" s="61" t="s">
        <v>81</v>
      </c>
      <c r="I62" s="84">
        <v>-3.0462615396550451E-2</v>
      </c>
      <c r="J62" s="78"/>
      <c r="L62">
        <f t="shared" si="4"/>
        <v>3.7503930086147601E-2</v>
      </c>
      <c r="M62">
        <f t="shared" si="1"/>
        <v>5.9100852454473107E-2</v>
      </c>
    </row>
    <row r="63" spans="2:13" ht="15" customHeight="1" x14ac:dyDescent="0.3">
      <c r="B63" s="61" t="s">
        <v>82</v>
      </c>
      <c r="C63" s="68">
        <v>0.82778846153846153</v>
      </c>
      <c r="D63" s="70">
        <v>0.37758235258739475</v>
      </c>
      <c r="E63" s="64">
        <v>10400</v>
      </c>
      <c r="F63" s="65">
        <v>0</v>
      </c>
      <c r="H63" s="61" t="s">
        <v>82</v>
      </c>
      <c r="I63" s="84">
        <v>-6.5664364697726837E-2</v>
      </c>
      <c r="J63" s="78"/>
      <c r="L63">
        <f t="shared" si="4"/>
        <v>-2.9948860663655357E-2</v>
      </c>
      <c r="M63">
        <f t="shared" si="1"/>
        <v>0.14395853794160188</v>
      </c>
    </row>
    <row r="64" spans="2:13" ht="15" customHeight="1" x14ac:dyDescent="0.3">
      <c r="B64" s="61" t="s">
        <v>83</v>
      </c>
      <c r="C64" s="62">
        <v>5.5769230769230765E-3</v>
      </c>
      <c r="D64" s="63">
        <v>7.44738498347986E-2</v>
      </c>
      <c r="E64" s="64">
        <v>10400</v>
      </c>
      <c r="F64" s="65">
        <v>0</v>
      </c>
      <c r="H64" s="61" t="s">
        <v>83</v>
      </c>
      <c r="I64" s="84">
        <v>9.6888151788526158E-4</v>
      </c>
      <c r="J64" s="78"/>
      <c r="L64">
        <f t="shared" si="4"/>
        <v>1.2937133535148184E-2</v>
      </c>
      <c r="M64">
        <f t="shared" si="1"/>
        <v>-7.255402678771946E-5</v>
      </c>
    </row>
    <row r="65" spans="2:13" ht="15" customHeight="1" x14ac:dyDescent="0.3">
      <c r="B65" s="61" t="s">
        <v>84</v>
      </c>
      <c r="C65" s="68">
        <v>0.34259615384615383</v>
      </c>
      <c r="D65" s="70">
        <v>0.47460055568358828</v>
      </c>
      <c r="E65" s="64">
        <v>10400</v>
      </c>
      <c r="F65" s="65">
        <v>0</v>
      </c>
      <c r="H65" s="61" t="s">
        <v>84</v>
      </c>
      <c r="I65" s="84">
        <v>-3.5749747863278877E-2</v>
      </c>
      <c r="J65" s="78"/>
      <c r="L65">
        <f t="shared" si="4"/>
        <v>-4.9519583285145483E-2</v>
      </c>
      <c r="M65">
        <f t="shared" si="1"/>
        <v>2.58063880715187E-2</v>
      </c>
    </row>
    <row r="66" spans="2:13" ht="15" customHeight="1" x14ac:dyDescent="0.3">
      <c r="B66" s="61" t="s">
        <v>85</v>
      </c>
      <c r="C66" s="68">
        <v>1.0192307692307691E-2</v>
      </c>
      <c r="D66" s="70">
        <v>0.10044597896540275</v>
      </c>
      <c r="E66" s="64">
        <v>10400</v>
      </c>
      <c r="F66" s="65">
        <v>0</v>
      </c>
      <c r="H66" s="61" t="s">
        <v>85</v>
      </c>
      <c r="I66" s="84">
        <v>2.3977713760908046E-2</v>
      </c>
      <c r="J66" s="78"/>
      <c r="L66">
        <f t="shared" si="4"/>
        <v>0.2362794983826422</v>
      </c>
      <c r="M66">
        <f t="shared" si="1"/>
        <v>-2.4330315551350369E-3</v>
      </c>
    </row>
    <row r="67" spans="2:13" ht="15" customHeight="1" thickBot="1" x14ac:dyDescent="0.35">
      <c r="B67" s="72" t="s">
        <v>86</v>
      </c>
      <c r="C67" s="73">
        <v>2.7019230769230768E-2</v>
      </c>
      <c r="D67" s="74">
        <v>0.16214721702165463</v>
      </c>
      <c r="E67" s="75">
        <v>10400</v>
      </c>
      <c r="F67" s="76">
        <v>0</v>
      </c>
      <c r="H67" s="72" t="s">
        <v>86</v>
      </c>
      <c r="I67" s="85">
        <v>2.1541005117207742E-2</v>
      </c>
      <c r="J67" s="78"/>
      <c r="L67">
        <f t="shared" si="4"/>
        <v>0.12925897905571621</v>
      </c>
      <c r="M67">
        <f t="shared" si="1"/>
        <v>-3.5894627052728777E-3</v>
      </c>
    </row>
    <row r="68" spans="2:13" ht="15" customHeight="1" thickTop="1" x14ac:dyDescent="0.3">
      <c r="B68" s="77" t="s">
        <v>89</v>
      </c>
      <c r="C68" s="77"/>
      <c r="D68" s="77"/>
      <c r="E68" s="77"/>
      <c r="F68" s="77"/>
      <c r="H68" s="77" t="s">
        <v>6</v>
      </c>
      <c r="I68" s="77"/>
      <c r="J68" s="78"/>
    </row>
    <row r="69" spans="2:13" x14ac:dyDescent="0.3">
      <c r="B69" s="42"/>
      <c r="C69" s="41"/>
      <c r="D69" s="41"/>
      <c r="E69" s="41"/>
      <c r="F69" s="41"/>
      <c r="H69" s="42"/>
      <c r="I69" s="41"/>
      <c r="J69" s="1"/>
    </row>
  </sheetData>
  <mergeCells count="9">
    <mergeCell ref="H69:I69"/>
    <mergeCell ref="B69:F69"/>
    <mergeCell ref="L5:M5"/>
    <mergeCell ref="B5:F5"/>
    <mergeCell ref="B6"/>
    <mergeCell ref="B68:F68"/>
    <mergeCell ref="H4:I4"/>
    <mergeCell ref="H5:H6"/>
    <mergeCell ref="H68:I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workbookViewId="0">
      <selection activeCell="A2" sqref="A2"/>
    </sheetView>
  </sheetViews>
  <sheetFormatPr defaultRowHeight="14.4" x14ac:dyDescent="0.3"/>
  <cols>
    <col min="1" max="1" width="27.5546875" customWidth="1"/>
    <col min="2" max="2" width="9.88671875" customWidth="1"/>
    <col min="3" max="3" width="11.109375" customWidth="1"/>
    <col min="4" max="4" width="10.44140625" bestFit="1" customWidth="1"/>
    <col min="6" max="6" width="13" customWidth="1"/>
  </cols>
  <sheetData>
    <row r="1" spans="1:5" ht="15" x14ac:dyDescent="0.25">
      <c r="A1" t="s">
        <v>93</v>
      </c>
    </row>
    <row r="3" spans="1:5" ht="15" x14ac:dyDescent="0.25">
      <c r="B3" s="48" t="s">
        <v>10</v>
      </c>
      <c r="C3" s="48"/>
      <c r="D3" s="48"/>
    </row>
    <row r="4" spans="1:5" ht="15.75" thickBot="1" x14ac:dyDescent="0.3">
      <c r="B4" s="49" t="s">
        <v>87</v>
      </c>
      <c r="C4" s="49"/>
      <c r="D4" s="49"/>
      <c r="E4" s="16"/>
    </row>
    <row r="5" spans="1:5" ht="15" thickTop="1" x14ac:dyDescent="0.3">
      <c r="B5" s="50" t="s">
        <v>11</v>
      </c>
      <c r="C5" s="31" t="s">
        <v>12</v>
      </c>
      <c r="D5" s="32">
        <v>48918.816909999965</v>
      </c>
      <c r="E5" s="16"/>
    </row>
    <row r="6" spans="1:5" x14ac:dyDescent="0.3">
      <c r="B6" s="45"/>
      <c r="C6" s="33" t="s">
        <v>13</v>
      </c>
      <c r="D6" s="34">
        <v>0</v>
      </c>
      <c r="E6" s="16"/>
    </row>
    <row r="7" spans="1:5" ht="15" x14ac:dyDescent="0.25">
      <c r="B7" s="45" t="s">
        <v>1</v>
      </c>
      <c r="C7" s="46"/>
      <c r="D7" s="35">
        <v>-0.10968518445926348</v>
      </c>
      <c r="E7" s="16"/>
    </row>
    <row r="8" spans="1:5" ht="15" x14ac:dyDescent="0.25">
      <c r="B8" s="45" t="s">
        <v>14</v>
      </c>
      <c r="C8" s="46"/>
      <c r="D8" s="35">
        <v>-0.47054851313204066</v>
      </c>
      <c r="E8" s="16"/>
    </row>
    <row r="9" spans="1:5" ht="15" customHeight="1" x14ac:dyDescent="0.25">
      <c r="B9" s="45" t="s">
        <v>15</v>
      </c>
      <c r="C9" s="46"/>
      <c r="D9" s="36">
        <v>0.92314537951037878</v>
      </c>
      <c r="E9" s="16"/>
    </row>
    <row r="10" spans="1:5" ht="15" x14ac:dyDescent="0.25">
      <c r="B10" s="45" t="s">
        <v>16</v>
      </c>
      <c r="C10" s="46"/>
      <c r="D10" s="37">
        <v>-1.1068155691114998</v>
      </c>
      <c r="E10" s="16"/>
    </row>
    <row r="11" spans="1:5" ht="15" x14ac:dyDescent="0.25">
      <c r="B11" s="45" t="s">
        <v>17</v>
      </c>
      <c r="C11" s="46"/>
      <c r="D11" s="37">
        <v>3.8229668031926347</v>
      </c>
      <c r="E11" s="16"/>
    </row>
    <row r="12" spans="1:5" x14ac:dyDescent="0.3">
      <c r="B12" s="45" t="s">
        <v>18</v>
      </c>
      <c r="C12" s="38" t="s">
        <v>19</v>
      </c>
      <c r="D12" s="35">
        <v>-0.74996464765955917</v>
      </c>
      <c r="E12" s="16"/>
    </row>
    <row r="13" spans="1:5" x14ac:dyDescent="0.3">
      <c r="B13" s="45"/>
      <c r="C13" s="38" t="s">
        <v>20</v>
      </c>
      <c r="D13" s="35">
        <v>-0.58344047081894768</v>
      </c>
      <c r="E13" s="16"/>
    </row>
    <row r="14" spans="1:5" x14ac:dyDescent="0.3">
      <c r="B14" s="45"/>
      <c r="C14" s="38" t="s">
        <v>21</v>
      </c>
      <c r="D14" s="35">
        <v>-0.32671536432498721</v>
      </c>
      <c r="E14" s="16"/>
    </row>
    <row r="15" spans="1:5" ht="15" thickBot="1" x14ac:dyDescent="0.35">
      <c r="B15" s="47"/>
      <c r="C15" s="39" t="s">
        <v>22</v>
      </c>
      <c r="D15" s="40">
        <v>0.3458232740740747</v>
      </c>
      <c r="E15" s="16"/>
    </row>
    <row r="16" spans="1:5" ht="15.75" thickTop="1" x14ac:dyDescent="0.25"/>
    <row r="19" spans="1:9" ht="15" x14ac:dyDescent="0.25">
      <c r="A19" s="44" t="s">
        <v>23</v>
      </c>
      <c r="B19" s="44"/>
      <c r="C19" s="44"/>
      <c r="D19" s="44"/>
      <c r="E19" s="44"/>
      <c r="F19" s="44"/>
      <c r="G19" s="44"/>
      <c r="H19" s="17"/>
      <c r="I19" s="16"/>
    </row>
    <row r="20" spans="1:9" ht="15.75" customHeight="1" thickBot="1" x14ac:dyDescent="0.3">
      <c r="A20" s="19" t="s">
        <v>1</v>
      </c>
      <c r="B20" s="19"/>
      <c r="C20" s="19"/>
      <c r="D20" s="19"/>
      <c r="E20" s="19"/>
      <c r="F20" s="19"/>
      <c r="G20" s="19"/>
      <c r="H20" s="17"/>
      <c r="I20" s="16"/>
    </row>
    <row r="21" spans="1:9" ht="15.75" customHeight="1" x14ac:dyDescent="0.25">
      <c r="A21" s="20"/>
      <c r="B21" s="21" t="s">
        <v>25</v>
      </c>
      <c r="C21" s="22"/>
      <c r="D21" s="22"/>
      <c r="E21" s="22"/>
      <c r="F21" s="22"/>
      <c r="G21" s="23"/>
      <c r="H21" s="17"/>
      <c r="I21" s="16"/>
    </row>
    <row r="22" spans="1:9" ht="15.75" thickBot="1" x14ac:dyDescent="0.3">
      <c r="A22" s="24"/>
      <c r="B22" s="3">
        <v>1</v>
      </c>
      <c r="C22" s="4">
        <v>2</v>
      </c>
      <c r="D22" s="4">
        <v>3</v>
      </c>
      <c r="E22" s="4">
        <v>4</v>
      </c>
      <c r="F22" s="4">
        <v>5</v>
      </c>
      <c r="G22" s="5" t="s">
        <v>24</v>
      </c>
      <c r="H22" s="17"/>
      <c r="I22" s="16"/>
    </row>
    <row r="23" spans="1:9" ht="15" x14ac:dyDescent="0.25">
      <c r="A23" s="6" t="s">
        <v>26</v>
      </c>
      <c r="B23" s="7">
        <v>0.02</v>
      </c>
      <c r="C23" s="8">
        <v>0.17</v>
      </c>
      <c r="D23" s="8">
        <v>0.46</v>
      </c>
      <c r="E23" s="8">
        <v>0.8</v>
      </c>
      <c r="F23" s="8">
        <v>0.97</v>
      </c>
      <c r="G23" s="9">
        <v>0.48</v>
      </c>
      <c r="H23" s="17"/>
      <c r="I23" s="16"/>
    </row>
    <row r="24" spans="1:9" ht="15" x14ac:dyDescent="0.25">
      <c r="A24" s="18" t="s">
        <v>27</v>
      </c>
      <c r="B24" s="10">
        <v>0.05</v>
      </c>
      <c r="C24" s="11">
        <v>0.16</v>
      </c>
      <c r="D24" s="11">
        <v>0.26</v>
      </c>
      <c r="E24" s="11">
        <v>0.43</v>
      </c>
      <c r="F24" s="11">
        <v>0.38</v>
      </c>
      <c r="G24" s="12">
        <v>0.26</v>
      </c>
      <c r="H24" s="17"/>
      <c r="I24" s="16"/>
    </row>
    <row r="25" spans="1:9" ht="15" x14ac:dyDescent="0.25">
      <c r="A25" s="18" t="s">
        <v>28</v>
      </c>
      <c r="B25" s="10">
        <v>0</v>
      </c>
      <c r="C25" s="11">
        <v>0.02</v>
      </c>
      <c r="D25" s="11">
        <v>0.18</v>
      </c>
      <c r="E25" s="11">
        <v>0.64</v>
      </c>
      <c r="F25" s="11">
        <v>0.81</v>
      </c>
      <c r="G25" s="12">
        <v>0.33</v>
      </c>
      <c r="H25" s="17"/>
      <c r="I25" s="16"/>
    </row>
    <row r="26" spans="1:9" ht="15" x14ac:dyDescent="0.25">
      <c r="A26" s="18" t="s">
        <v>29</v>
      </c>
      <c r="B26" s="10">
        <v>0</v>
      </c>
      <c r="C26" s="11">
        <v>0</v>
      </c>
      <c r="D26" s="11">
        <v>0</v>
      </c>
      <c r="E26" s="11">
        <v>0.02</v>
      </c>
      <c r="F26" s="11">
        <v>0.4</v>
      </c>
      <c r="G26" s="12">
        <v>0.08</v>
      </c>
      <c r="H26" s="17"/>
      <c r="I26" s="16"/>
    </row>
    <row r="27" spans="1:9" ht="15" x14ac:dyDescent="0.25">
      <c r="A27" s="18" t="s">
        <v>30</v>
      </c>
      <c r="B27" s="10">
        <v>0.12</v>
      </c>
      <c r="C27" s="11">
        <v>0.21</v>
      </c>
      <c r="D27" s="11">
        <v>0.33</v>
      </c>
      <c r="E27" s="11">
        <v>0.44</v>
      </c>
      <c r="F27" s="11">
        <v>0.35</v>
      </c>
      <c r="G27" s="12">
        <v>0.28999999999999998</v>
      </c>
      <c r="H27" s="17"/>
      <c r="I27" s="16"/>
    </row>
    <row r="28" spans="1:9" ht="15" x14ac:dyDescent="0.25">
      <c r="A28" s="18" t="s">
        <v>31</v>
      </c>
      <c r="B28" s="10">
        <v>0</v>
      </c>
      <c r="C28" s="11">
        <v>0</v>
      </c>
      <c r="D28" s="11">
        <v>0.01</v>
      </c>
      <c r="E28" s="11">
        <v>0.05</v>
      </c>
      <c r="F28" s="11">
        <v>0.13</v>
      </c>
      <c r="G28" s="12">
        <v>0.04</v>
      </c>
      <c r="H28" s="17"/>
      <c r="I28" s="16"/>
    </row>
    <row r="29" spans="1:9" ht="15" x14ac:dyDescent="0.25">
      <c r="A29" s="18" t="s">
        <v>32</v>
      </c>
      <c r="B29" s="10">
        <v>0</v>
      </c>
      <c r="C29" s="11">
        <v>0</v>
      </c>
      <c r="D29" s="11">
        <v>0</v>
      </c>
      <c r="E29" s="11">
        <v>0</v>
      </c>
      <c r="F29" s="11">
        <v>0.03</v>
      </c>
      <c r="G29" s="12">
        <v>0.01</v>
      </c>
      <c r="H29" s="17"/>
      <c r="I29" s="16"/>
    </row>
    <row r="30" spans="1:9" ht="15" x14ac:dyDescent="0.25">
      <c r="A30" s="18" t="s">
        <v>33</v>
      </c>
      <c r="B30" s="10">
        <v>0</v>
      </c>
      <c r="C30" s="11">
        <v>0</v>
      </c>
      <c r="D30" s="11">
        <v>0</v>
      </c>
      <c r="E30" s="11">
        <v>0</v>
      </c>
      <c r="F30" s="11">
        <v>0.09</v>
      </c>
      <c r="G30" s="12">
        <v>0.02</v>
      </c>
      <c r="H30" s="17"/>
      <c r="I30" s="16"/>
    </row>
    <row r="31" spans="1:9" ht="15" x14ac:dyDescent="0.25">
      <c r="A31" s="18" t="s">
        <v>34</v>
      </c>
      <c r="B31" s="10">
        <v>0</v>
      </c>
      <c r="C31" s="11">
        <v>0.03</v>
      </c>
      <c r="D31" s="11">
        <v>0.27</v>
      </c>
      <c r="E31" s="11">
        <v>0.65</v>
      </c>
      <c r="F31" s="11">
        <v>0.82</v>
      </c>
      <c r="G31" s="12">
        <v>0.35</v>
      </c>
      <c r="H31" s="17"/>
      <c r="I31" s="16"/>
    </row>
    <row r="32" spans="1:9" ht="15" x14ac:dyDescent="0.25">
      <c r="A32" s="18" t="s">
        <v>35</v>
      </c>
      <c r="B32" s="10">
        <v>0.22</v>
      </c>
      <c r="C32" s="11">
        <v>0.63</v>
      </c>
      <c r="D32" s="11">
        <v>0.8</v>
      </c>
      <c r="E32" s="11">
        <v>0.92</v>
      </c>
      <c r="F32" s="11">
        <v>0.94</v>
      </c>
      <c r="G32" s="12">
        <v>0.7</v>
      </c>
      <c r="H32" s="17"/>
      <c r="I32" s="16"/>
    </row>
    <row r="33" spans="1:9" ht="15" x14ac:dyDescent="0.25">
      <c r="A33" s="18" t="s">
        <v>36</v>
      </c>
      <c r="B33" s="10">
        <v>0.01</v>
      </c>
      <c r="C33" s="11">
        <v>0.01</v>
      </c>
      <c r="D33" s="11">
        <v>0.01</v>
      </c>
      <c r="E33" s="11">
        <v>0.01</v>
      </c>
      <c r="F33" s="11">
        <v>0.01</v>
      </c>
      <c r="G33" s="12">
        <v>0.01</v>
      </c>
      <c r="H33" s="17"/>
      <c r="I33" s="16"/>
    </row>
    <row r="34" spans="1:9" ht="15" x14ac:dyDescent="0.25">
      <c r="A34" s="18" t="s">
        <v>37</v>
      </c>
      <c r="B34" s="10">
        <v>1.1599999999999999</v>
      </c>
      <c r="C34" s="11">
        <v>1.06</v>
      </c>
      <c r="D34" s="11">
        <v>1.2</v>
      </c>
      <c r="E34" s="11">
        <v>1.1299999999999999</v>
      </c>
      <c r="F34" s="11">
        <v>0.75</v>
      </c>
      <c r="G34" s="12">
        <v>1.06</v>
      </c>
      <c r="H34" s="17"/>
      <c r="I34" s="16"/>
    </row>
    <row r="35" spans="1:9" ht="15" x14ac:dyDescent="0.25">
      <c r="A35" s="18" t="s">
        <v>38</v>
      </c>
      <c r="B35" s="10">
        <v>0.89</v>
      </c>
      <c r="C35" s="11">
        <v>0.74</v>
      </c>
      <c r="D35" s="11">
        <v>0.71</v>
      </c>
      <c r="E35" s="11">
        <v>0.69</v>
      </c>
      <c r="F35" s="11">
        <v>0.31</v>
      </c>
      <c r="G35" s="12">
        <v>0.67</v>
      </c>
      <c r="H35" s="17"/>
      <c r="I35" s="16"/>
    </row>
    <row r="36" spans="1:9" ht="15" x14ac:dyDescent="0.25">
      <c r="A36" s="18" t="s">
        <v>39</v>
      </c>
      <c r="B36" s="10">
        <v>7.31</v>
      </c>
      <c r="C36" s="11">
        <v>6.68</v>
      </c>
      <c r="D36" s="11">
        <v>6.85</v>
      </c>
      <c r="E36" s="11">
        <v>6.98</v>
      </c>
      <c r="F36" s="11">
        <v>3.72</v>
      </c>
      <c r="G36" s="12">
        <v>6.31</v>
      </c>
      <c r="H36" s="17"/>
      <c r="I36" s="16"/>
    </row>
    <row r="37" spans="1:9" ht="15" x14ac:dyDescent="0.25">
      <c r="A37" s="18" t="s">
        <v>40</v>
      </c>
      <c r="B37" s="10">
        <v>0.09</v>
      </c>
      <c r="C37" s="11">
        <v>0.17</v>
      </c>
      <c r="D37" s="11">
        <v>0.24</v>
      </c>
      <c r="E37" s="11">
        <v>0.48</v>
      </c>
      <c r="F37" s="11">
        <v>0.87</v>
      </c>
      <c r="G37" s="12">
        <v>0.37</v>
      </c>
      <c r="H37" s="17"/>
      <c r="I37" s="16"/>
    </row>
    <row r="38" spans="1:9" ht="15" x14ac:dyDescent="0.25">
      <c r="A38" s="18" t="s">
        <v>41</v>
      </c>
      <c r="B38" s="10">
        <v>0</v>
      </c>
      <c r="C38" s="11">
        <v>0</v>
      </c>
      <c r="D38" s="11">
        <v>0</v>
      </c>
      <c r="E38" s="11">
        <v>0</v>
      </c>
      <c r="F38" s="11">
        <v>0.17</v>
      </c>
      <c r="G38" s="12">
        <v>0.03</v>
      </c>
      <c r="H38" s="17"/>
      <c r="I38" s="16"/>
    </row>
    <row r="39" spans="1:9" ht="15" x14ac:dyDescent="0.25">
      <c r="A39" s="18" t="s">
        <v>42</v>
      </c>
      <c r="B39" s="10">
        <v>0</v>
      </c>
      <c r="C39" s="11">
        <v>0</v>
      </c>
      <c r="D39" s="11">
        <v>0</v>
      </c>
      <c r="E39" s="11">
        <v>0.01</v>
      </c>
      <c r="F39" s="11">
        <v>0.12</v>
      </c>
      <c r="G39" s="12">
        <v>0.03</v>
      </c>
      <c r="H39" s="17"/>
      <c r="I39" s="16"/>
    </row>
    <row r="40" spans="1:9" ht="24" x14ac:dyDescent="0.25">
      <c r="A40" s="18" t="s">
        <v>43</v>
      </c>
      <c r="B40" s="10">
        <v>0</v>
      </c>
      <c r="C40" s="11">
        <v>0</v>
      </c>
      <c r="D40" s="11">
        <v>0</v>
      </c>
      <c r="E40" s="11">
        <v>0.01</v>
      </c>
      <c r="F40" s="11">
        <v>0.02</v>
      </c>
      <c r="G40" s="12">
        <v>0.01</v>
      </c>
      <c r="H40" s="17"/>
      <c r="I40" s="16"/>
    </row>
    <row r="41" spans="1:9" ht="24" x14ac:dyDescent="0.25">
      <c r="A41" s="18" t="s">
        <v>44</v>
      </c>
      <c r="B41" s="10">
        <v>0.99</v>
      </c>
      <c r="C41" s="11">
        <v>0.98</v>
      </c>
      <c r="D41" s="11">
        <v>0.93</v>
      </c>
      <c r="E41" s="11">
        <v>0.93</v>
      </c>
      <c r="F41" s="11">
        <v>0.68</v>
      </c>
      <c r="G41" s="12">
        <v>0.9</v>
      </c>
      <c r="H41" s="17"/>
      <c r="I41" s="16"/>
    </row>
    <row r="42" spans="1:9" ht="24" x14ac:dyDescent="0.25">
      <c r="A42" s="18" t="s">
        <v>45</v>
      </c>
      <c r="B42" s="10">
        <v>0</v>
      </c>
      <c r="C42" s="11">
        <v>0</v>
      </c>
      <c r="D42" s="11">
        <v>0</v>
      </c>
      <c r="E42" s="11">
        <v>0.01</v>
      </c>
      <c r="F42" s="11">
        <v>0</v>
      </c>
      <c r="G42" s="12">
        <v>0</v>
      </c>
      <c r="H42" s="17"/>
      <c r="I42" s="16"/>
    </row>
    <row r="43" spans="1:9" ht="24" x14ac:dyDescent="0.25">
      <c r="A43" s="18" t="s">
        <v>46</v>
      </c>
      <c r="B43" s="10">
        <v>0</v>
      </c>
      <c r="C43" s="11">
        <v>0.01</v>
      </c>
      <c r="D43" s="11">
        <v>0.01</v>
      </c>
      <c r="E43" s="11">
        <v>0.01</v>
      </c>
      <c r="F43" s="11">
        <v>0</v>
      </c>
      <c r="G43" s="12">
        <v>0</v>
      </c>
      <c r="H43" s="17"/>
      <c r="I43" s="16"/>
    </row>
    <row r="44" spans="1:9" ht="24" x14ac:dyDescent="0.25">
      <c r="A44" s="18" t="s">
        <v>47</v>
      </c>
      <c r="B44" s="10">
        <v>0.01</v>
      </c>
      <c r="C44" s="11">
        <v>0.02</v>
      </c>
      <c r="D44" s="11">
        <v>0.05</v>
      </c>
      <c r="E44" s="11">
        <v>0.04</v>
      </c>
      <c r="F44" s="11">
        <v>0.01</v>
      </c>
      <c r="G44" s="12">
        <v>0.02</v>
      </c>
      <c r="H44" s="17"/>
      <c r="I44" s="16"/>
    </row>
    <row r="45" spans="1:9" ht="15" x14ac:dyDescent="0.25">
      <c r="A45" s="18" t="s">
        <v>48</v>
      </c>
      <c r="B45" s="10">
        <v>0</v>
      </c>
      <c r="C45" s="11">
        <v>0</v>
      </c>
      <c r="D45" s="11">
        <v>0</v>
      </c>
      <c r="E45" s="11">
        <v>0</v>
      </c>
      <c r="F45" s="11">
        <v>7.0000000000000007E-2</v>
      </c>
      <c r="G45" s="12">
        <v>0.01</v>
      </c>
      <c r="H45" s="17"/>
      <c r="I45" s="16"/>
    </row>
    <row r="46" spans="1:9" x14ac:dyDescent="0.3">
      <c r="A46" s="18" t="s">
        <v>49</v>
      </c>
      <c r="B46" s="10">
        <v>0</v>
      </c>
      <c r="C46" s="11">
        <v>0</v>
      </c>
      <c r="D46" s="11">
        <v>0</v>
      </c>
      <c r="E46" s="11">
        <v>0</v>
      </c>
      <c r="F46" s="11">
        <v>0.03</v>
      </c>
      <c r="G46" s="12">
        <v>0.01</v>
      </c>
      <c r="H46" s="17"/>
      <c r="I46" s="16"/>
    </row>
    <row r="47" spans="1:9" x14ac:dyDescent="0.3">
      <c r="A47" s="18" t="s">
        <v>50</v>
      </c>
      <c r="B47" s="10">
        <v>0</v>
      </c>
      <c r="C47" s="11">
        <v>0</v>
      </c>
      <c r="D47" s="11">
        <v>0.01</v>
      </c>
      <c r="E47" s="11">
        <v>0.09</v>
      </c>
      <c r="F47" s="11">
        <v>0.41</v>
      </c>
      <c r="G47" s="12">
        <v>0.1</v>
      </c>
      <c r="H47" s="17"/>
      <c r="I47" s="16"/>
    </row>
    <row r="48" spans="1:9" x14ac:dyDescent="0.3">
      <c r="A48" s="18" t="s">
        <v>51</v>
      </c>
      <c r="B48" s="10">
        <v>0</v>
      </c>
      <c r="C48" s="11">
        <v>0</v>
      </c>
      <c r="D48" s="11">
        <v>0.02</v>
      </c>
      <c r="E48" s="11">
        <v>0.05</v>
      </c>
      <c r="F48" s="11">
        <v>0.09</v>
      </c>
      <c r="G48" s="12">
        <v>0.03</v>
      </c>
      <c r="H48" s="17"/>
      <c r="I48" s="16"/>
    </row>
    <row r="49" spans="1:9" x14ac:dyDescent="0.3">
      <c r="A49" s="18" t="s">
        <v>52</v>
      </c>
      <c r="B49" s="10">
        <v>0.01</v>
      </c>
      <c r="C49" s="11">
        <v>0.01</v>
      </c>
      <c r="D49" s="11">
        <v>0.04</v>
      </c>
      <c r="E49" s="11">
        <v>7.0000000000000007E-2</v>
      </c>
      <c r="F49" s="11">
        <v>0.06</v>
      </c>
      <c r="G49" s="12">
        <v>0.04</v>
      </c>
      <c r="H49" s="17"/>
      <c r="I49" s="16"/>
    </row>
    <row r="50" spans="1:9" x14ac:dyDescent="0.3">
      <c r="A50" s="18" t="s">
        <v>53</v>
      </c>
      <c r="B50" s="10">
        <v>0.01</v>
      </c>
      <c r="C50" s="11">
        <v>0.02</v>
      </c>
      <c r="D50" s="11">
        <v>0.03</v>
      </c>
      <c r="E50" s="11">
        <v>0.04</v>
      </c>
      <c r="F50" s="11">
        <v>0.02</v>
      </c>
      <c r="G50" s="12">
        <v>0.02</v>
      </c>
      <c r="H50" s="17"/>
      <c r="I50" s="16"/>
    </row>
    <row r="51" spans="1:9" x14ac:dyDescent="0.3">
      <c r="A51" s="18" t="s">
        <v>54</v>
      </c>
      <c r="B51" s="10">
        <v>7.0000000000000007E-2</v>
      </c>
      <c r="C51" s="11">
        <v>0.14000000000000001</v>
      </c>
      <c r="D51" s="11">
        <v>0.18</v>
      </c>
      <c r="E51" s="11">
        <v>0.2</v>
      </c>
      <c r="F51" s="11">
        <v>7.0000000000000007E-2</v>
      </c>
      <c r="G51" s="12">
        <v>0.13</v>
      </c>
      <c r="H51" s="17"/>
      <c r="I51" s="16"/>
    </row>
    <row r="52" spans="1:9" x14ac:dyDescent="0.3">
      <c r="A52" s="18" t="s">
        <v>55</v>
      </c>
      <c r="B52" s="10">
        <v>0.06</v>
      </c>
      <c r="C52" s="11">
        <v>0.09</v>
      </c>
      <c r="D52" s="11">
        <v>0.09</v>
      </c>
      <c r="E52" s="11">
        <v>0.09</v>
      </c>
      <c r="F52" s="11">
        <v>0.02</v>
      </c>
      <c r="G52" s="12">
        <v>7.0000000000000007E-2</v>
      </c>
      <c r="H52" s="17"/>
      <c r="I52" s="16"/>
    </row>
    <row r="53" spans="1:9" x14ac:dyDescent="0.3">
      <c r="A53" s="18" t="s">
        <v>56</v>
      </c>
      <c r="B53" s="10">
        <v>0.22</v>
      </c>
      <c r="C53" s="11">
        <v>0.28999999999999998</v>
      </c>
      <c r="D53" s="11">
        <v>0.28999999999999998</v>
      </c>
      <c r="E53" s="11">
        <v>0.24</v>
      </c>
      <c r="F53" s="11">
        <v>0.05</v>
      </c>
      <c r="G53" s="12">
        <v>0.22</v>
      </c>
      <c r="H53" s="17"/>
      <c r="I53" s="16"/>
    </row>
    <row r="54" spans="1:9" x14ac:dyDescent="0.3">
      <c r="A54" s="18" t="s">
        <v>57</v>
      </c>
      <c r="B54" s="10">
        <v>0.22</v>
      </c>
      <c r="C54" s="11">
        <v>0.23</v>
      </c>
      <c r="D54" s="11">
        <v>0.19</v>
      </c>
      <c r="E54" s="11">
        <v>0.11</v>
      </c>
      <c r="F54" s="11">
        <v>0.02</v>
      </c>
      <c r="G54" s="12">
        <v>0.16</v>
      </c>
      <c r="H54" s="17"/>
      <c r="I54" s="16"/>
    </row>
    <row r="55" spans="1:9" x14ac:dyDescent="0.3">
      <c r="A55" s="18" t="s">
        <v>58</v>
      </c>
      <c r="B55" s="10">
        <v>0.22</v>
      </c>
      <c r="C55" s="11">
        <v>0.09</v>
      </c>
      <c r="D55" s="11">
        <v>0.05</v>
      </c>
      <c r="E55" s="11">
        <v>0.02</v>
      </c>
      <c r="F55" s="11">
        <v>0</v>
      </c>
      <c r="G55" s="12">
        <v>7.0000000000000007E-2</v>
      </c>
      <c r="H55" s="17"/>
      <c r="I55" s="16"/>
    </row>
    <row r="56" spans="1:9" x14ac:dyDescent="0.3">
      <c r="A56" s="18" t="s">
        <v>59</v>
      </c>
      <c r="B56" s="10">
        <v>0.13</v>
      </c>
      <c r="C56" s="11">
        <v>0.09</v>
      </c>
      <c r="D56" s="11">
        <v>0.05</v>
      </c>
      <c r="E56" s="11">
        <v>0.03</v>
      </c>
      <c r="F56" s="11">
        <v>0</v>
      </c>
      <c r="G56" s="12">
        <v>0.06</v>
      </c>
      <c r="H56" s="17"/>
      <c r="I56" s="16"/>
    </row>
    <row r="57" spans="1:9" x14ac:dyDescent="0.3">
      <c r="A57" s="18" t="s">
        <v>60</v>
      </c>
      <c r="B57" s="10">
        <v>0.06</v>
      </c>
      <c r="C57" s="11">
        <v>0.05</v>
      </c>
      <c r="D57" s="11">
        <v>0.04</v>
      </c>
      <c r="E57" s="11">
        <v>0.02</v>
      </c>
      <c r="F57" s="11">
        <v>0.01</v>
      </c>
      <c r="G57" s="12">
        <v>0.04</v>
      </c>
      <c r="H57" s="17"/>
      <c r="I57" s="16"/>
    </row>
    <row r="58" spans="1:9" x14ac:dyDescent="0.3">
      <c r="A58" s="18" t="s">
        <v>61</v>
      </c>
      <c r="B58" s="13">
        <v>1</v>
      </c>
      <c r="C58" s="14">
        <v>1</v>
      </c>
      <c r="D58" s="14">
        <v>0.98</v>
      </c>
      <c r="E58" s="14">
        <v>0.93</v>
      </c>
      <c r="F58" s="14">
        <v>0.08</v>
      </c>
      <c r="G58" s="15">
        <v>0.8</v>
      </c>
      <c r="H58" s="17"/>
      <c r="I58" s="16"/>
    </row>
    <row r="59" spans="1:9" ht="22.8" x14ac:dyDescent="0.3">
      <c r="A59" s="18" t="s">
        <v>62</v>
      </c>
      <c r="B59" s="13">
        <v>0</v>
      </c>
      <c r="C59" s="14">
        <v>0</v>
      </c>
      <c r="D59" s="14">
        <v>0.02</v>
      </c>
      <c r="E59" s="14">
        <v>0.02</v>
      </c>
      <c r="F59" s="14">
        <v>0.01</v>
      </c>
      <c r="G59" s="15">
        <v>0.01</v>
      </c>
      <c r="H59" s="17"/>
      <c r="I59" s="16"/>
    </row>
    <row r="60" spans="1:9" ht="22.8" x14ac:dyDescent="0.3">
      <c r="A60" s="18" t="s">
        <v>63</v>
      </c>
      <c r="B60" s="13">
        <v>0</v>
      </c>
      <c r="C60" s="14">
        <v>0</v>
      </c>
      <c r="D60" s="14">
        <v>0</v>
      </c>
      <c r="E60" s="14">
        <v>0</v>
      </c>
      <c r="F60" s="14">
        <v>0</v>
      </c>
      <c r="G60" s="15">
        <v>0</v>
      </c>
      <c r="H60" s="17"/>
      <c r="I60" s="16"/>
    </row>
    <row r="61" spans="1:9" ht="22.8" x14ac:dyDescent="0.3">
      <c r="A61" s="18" t="s">
        <v>64</v>
      </c>
      <c r="B61" s="13">
        <v>0</v>
      </c>
      <c r="C61" s="14">
        <v>0</v>
      </c>
      <c r="D61" s="14">
        <v>0</v>
      </c>
      <c r="E61" s="14">
        <v>0.05</v>
      </c>
      <c r="F61" s="14">
        <v>0.89</v>
      </c>
      <c r="G61" s="15">
        <v>0.19</v>
      </c>
      <c r="H61" s="17"/>
      <c r="I61" s="16"/>
    </row>
    <row r="62" spans="1:9" ht="22.8" x14ac:dyDescent="0.3">
      <c r="A62" s="18" t="s">
        <v>65</v>
      </c>
      <c r="B62" s="13">
        <v>0.24</v>
      </c>
      <c r="C62" s="14">
        <v>0.11</v>
      </c>
      <c r="D62" s="14">
        <v>0.06</v>
      </c>
      <c r="E62" s="14">
        <v>0.02</v>
      </c>
      <c r="F62" s="14">
        <v>0</v>
      </c>
      <c r="G62" s="15">
        <v>0.09</v>
      </c>
      <c r="H62" s="17"/>
      <c r="I62" s="16"/>
    </row>
    <row r="63" spans="1:9" x14ac:dyDescent="0.3">
      <c r="A63" s="18" t="s">
        <v>66</v>
      </c>
      <c r="B63" s="13">
        <v>0.16</v>
      </c>
      <c r="C63" s="14">
        <v>0.17</v>
      </c>
      <c r="D63" s="14">
        <v>0.18</v>
      </c>
      <c r="E63" s="14">
        <v>0.17</v>
      </c>
      <c r="F63" s="14">
        <v>0.01</v>
      </c>
      <c r="G63" s="15">
        <v>0.14000000000000001</v>
      </c>
      <c r="H63" s="17"/>
      <c r="I63" s="16"/>
    </row>
    <row r="64" spans="1:9" ht="22.8" x14ac:dyDescent="0.3">
      <c r="A64" s="18" t="s">
        <v>67</v>
      </c>
      <c r="B64" s="13">
        <v>0.22</v>
      </c>
      <c r="C64" s="14">
        <v>0.22</v>
      </c>
      <c r="D64" s="14">
        <v>0.2</v>
      </c>
      <c r="E64" s="14">
        <v>0.14000000000000001</v>
      </c>
      <c r="F64" s="14">
        <v>0.03</v>
      </c>
      <c r="G64" s="15">
        <v>0.16</v>
      </c>
      <c r="H64" s="17"/>
      <c r="I64" s="16"/>
    </row>
    <row r="65" spans="1:9" x14ac:dyDescent="0.3">
      <c r="A65" s="18" t="s">
        <v>68</v>
      </c>
      <c r="B65" s="13">
        <v>0</v>
      </c>
      <c r="C65" s="14">
        <v>0</v>
      </c>
      <c r="D65" s="14">
        <v>0.01</v>
      </c>
      <c r="E65" s="14">
        <v>0.09</v>
      </c>
      <c r="F65" s="14">
        <v>0.8</v>
      </c>
      <c r="G65" s="15">
        <v>0.18</v>
      </c>
      <c r="H65" s="17"/>
      <c r="I65" s="16"/>
    </row>
    <row r="66" spans="1:9" ht="22.8" x14ac:dyDescent="0.3">
      <c r="A66" s="18" t="s">
        <v>69</v>
      </c>
      <c r="B66" s="13">
        <v>0.01</v>
      </c>
      <c r="C66" s="14">
        <v>0.03</v>
      </c>
      <c r="D66" s="14">
        <v>0.06</v>
      </c>
      <c r="E66" s="14">
        <v>0.09</v>
      </c>
      <c r="F66" s="14">
        <v>0.04</v>
      </c>
      <c r="G66" s="15">
        <v>0.04</v>
      </c>
      <c r="H66" s="17"/>
      <c r="I66" s="16"/>
    </row>
    <row r="67" spans="1:9" ht="22.8" x14ac:dyDescent="0.3">
      <c r="A67" s="18" t="s">
        <v>70</v>
      </c>
      <c r="B67" s="13">
        <v>0</v>
      </c>
      <c r="C67" s="14">
        <v>0.01</v>
      </c>
      <c r="D67" s="14">
        <v>0.02</v>
      </c>
      <c r="E67" s="14">
        <v>0.01</v>
      </c>
      <c r="F67" s="14">
        <v>0</v>
      </c>
      <c r="G67" s="15">
        <v>0.01</v>
      </c>
      <c r="H67" s="17"/>
      <c r="I67" s="16"/>
    </row>
    <row r="68" spans="1:9" x14ac:dyDescent="0.3">
      <c r="A68" s="18" t="s">
        <v>71</v>
      </c>
      <c r="B68" s="13">
        <v>0</v>
      </c>
      <c r="C68" s="14">
        <v>0</v>
      </c>
      <c r="D68" s="14">
        <v>0</v>
      </c>
      <c r="E68" s="14">
        <v>0</v>
      </c>
      <c r="F68" s="14">
        <v>0</v>
      </c>
      <c r="G68" s="15">
        <v>0</v>
      </c>
      <c r="H68" s="17"/>
      <c r="I68" s="16"/>
    </row>
    <row r="69" spans="1:9" x14ac:dyDescent="0.3">
      <c r="A69" s="18" t="s">
        <v>72</v>
      </c>
      <c r="B69" s="13">
        <v>7.0000000000000007E-2</v>
      </c>
      <c r="C69" s="14">
        <v>0.09</v>
      </c>
      <c r="D69" s="14">
        <v>0.06</v>
      </c>
      <c r="E69" s="14">
        <v>0.03</v>
      </c>
      <c r="F69" s="14">
        <v>0</v>
      </c>
      <c r="G69" s="15">
        <v>0.05</v>
      </c>
      <c r="H69" s="17"/>
      <c r="I69" s="16"/>
    </row>
    <row r="70" spans="1:9" x14ac:dyDescent="0.3">
      <c r="A70" s="18" t="s">
        <v>73</v>
      </c>
      <c r="B70" s="13">
        <v>0</v>
      </c>
      <c r="C70" s="14">
        <v>0</v>
      </c>
      <c r="D70" s="14">
        <v>0</v>
      </c>
      <c r="E70" s="14">
        <v>0.01</v>
      </c>
      <c r="F70" s="14">
        <v>0.39</v>
      </c>
      <c r="G70" s="15">
        <v>0.08</v>
      </c>
      <c r="H70" s="17"/>
      <c r="I70" s="16"/>
    </row>
    <row r="71" spans="1:9" x14ac:dyDescent="0.3">
      <c r="A71" s="18" t="s">
        <v>74</v>
      </c>
      <c r="B71" s="13">
        <v>0</v>
      </c>
      <c r="C71" s="14">
        <v>0.01</v>
      </c>
      <c r="D71" s="14">
        <v>0.03</v>
      </c>
      <c r="E71" s="14">
        <v>0.03</v>
      </c>
      <c r="F71" s="14">
        <v>0.01</v>
      </c>
      <c r="G71" s="15">
        <v>0.01</v>
      </c>
      <c r="H71" s="17"/>
      <c r="I71" s="16"/>
    </row>
    <row r="72" spans="1:9" ht="22.8" x14ac:dyDescent="0.3">
      <c r="A72" s="18" t="s">
        <v>75</v>
      </c>
      <c r="B72" s="13">
        <v>0</v>
      </c>
      <c r="C72" s="14">
        <v>0</v>
      </c>
      <c r="D72" s="14">
        <v>0</v>
      </c>
      <c r="E72" s="14">
        <v>0</v>
      </c>
      <c r="F72" s="14">
        <v>0.04</v>
      </c>
      <c r="G72" s="15">
        <v>0.01</v>
      </c>
      <c r="H72" s="17"/>
      <c r="I72" s="16"/>
    </row>
    <row r="73" spans="1:9" ht="22.8" x14ac:dyDescent="0.3">
      <c r="A73" s="18" t="s">
        <v>76</v>
      </c>
      <c r="B73" s="13">
        <v>0</v>
      </c>
      <c r="C73" s="14">
        <v>0</v>
      </c>
      <c r="D73" s="14">
        <v>0</v>
      </c>
      <c r="E73" s="14">
        <v>0.02</v>
      </c>
      <c r="F73" s="14">
        <v>0.38</v>
      </c>
      <c r="G73" s="15">
        <v>0.08</v>
      </c>
      <c r="H73" s="17"/>
      <c r="I73" s="16"/>
    </row>
    <row r="74" spans="1:9" ht="22.8" x14ac:dyDescent="0.3">
      <c r="A74" s="18" t="s">
        <v>77</v>
      </c>
      <c r="B74" s="13">
        <v>0</v>
      </c>
      <c r="C74" s="14">
        <v>0.01</v>
      </c>
      <c r="D74" s="14">
        <v>0.01</v>
      </c>
      <c r="E74" s="14">
        <v>0.01</v>
      </c>
      <c r="F74" s="14">
        <v>0.01</v>
      </c>
      <c r="G74" s="15">
        <v>0.01</v>
      </c>
      <c r="H74" s="17"/>
      <c r="I74" s="16"/>
    </row>
    <row r="75" spans="1:9" ht="22.8" x14ac:dyDescent="0.3">
      <c r="A75" s="18" t="s">
        <v>78</v>
      </c>
      <c r="B75" s="13">
        <v>0.78</v>
      </c>
      <c r="C75" s="14">
        <v>0.45</v>
      </c>
      <c r="D75" s="14">
        <v>0.33</v>
      </c>
      <c r="E75" s="14">
        <v>0.21</v>
      </c>
      <c r="F75" s="14">
        <v>0.05</v>
      </c>
      <c r="G75" s="15">
        <v>0.36</v>
      </c>
      <c r="H75" s="17"/>
      <c r="I75" s="16"/>
    </row>
    <row r="76" spans="1:9" x14ac:dyDescent="0.3">
      <c r="A76" s="18" t="s">
        <v>79</v>
      </c>
      <c r="B76" s="13">
        <v>0.09</v>
      </c>
      <c r="C76" s="14">
        <v>0.11</v>
      </c>
      <c r="D76" s="14">
        <v>0.1</v>
      </c>
      <c r="E76" s="14">
        <v>0.09</v>
      </c>
      <c r="F76" s="14">
        <v>0.03</v>
      </c>
      <c r="G76" s="15">
        <v>0.08</v>
      </c>
      <c r="H76" s="17"/>
      <c r="I76" s="16"/>
    </row>
    <row r="77" spans="1:9" x14ac:dyDescent="0.3">
      <c r="A77" s="18" t="s">
        <v>80</v>
      </c>
      <c r="B77" s="13">
        <v>0</v>
      </c>
      <c r="C77" s="14">
        <v>0</v>
      </c>
      <c r="D77" s="14">
        <v>0</v>
      </c>
      <c r="E77" s="14">
        <v>0</v>
      </c>
      <c r="F77" s="14">
        <v>0</v>
      </c>
      <c r="G77" s="15">
        <v>0</v>
      </c>
      <c r="H77" s="17"/>
      <c r="I77" s="16"/>
    </row>
    <row r="78" spans="1:9" ht="22.8" x14ac:dyDescent="0.3">
      <c r="A78" s="18" t="s">
        <v>81</v>
      </c>
      <c r="B78" s="13">
        <v>3.86</v>
      </c>
      <c r="C78" s="14">
        <v>3.16</v>
      </c>
      <c r="D78" s="14">
        <v>2.81</v>
      </c>
      <c r="E78" s="14">
        <v>2.61</v>
      </c>
      <c r="F78" s="14">
        <v>2.5299999999999998</v>
      </c>
      <c r="G78" s="15">
        <v>2.99</v>
      </c>
      <c r="H78" s="17"/>
      <c r="I78" s="16"/>
    </row>
    <row r="79" spans="1:9" x14ac:dyDescent="0.3">
      <c r="A79" s="18" t="s">
        <v>82</v>
      </c>
      <c r="B79" s="13">
        <v>0.93</v>
      </c>
      <c r="C79" s="14">
        <v>0.9</v>
      </c>
      <c r="D79" s="14">
        <v>0.91</v>
      </c>
      <c r="E79" s="14">
        <v>0.94</v>
      </c>
      <c r="F79" s="14">
        <v>0.61</v>
      </c>
      <c r="G79" s="15">
        <v>0.86</v>
      </c>
      <c r="H79" s="17"/>
      <c r="I79" s="16"/>
    </row>
    <row r="80" spans="1:9" x14ac:dyDescent="0.3">
      <c r="A80" s="18" t="s">
        <v>83</v>
      </c>
      <c r="B80" s="13">
        <v>0</v>
      </c>
      <c r="C80" s="14">
        <v>0</v>
      </c>
      <c r="D80" s="14">
        <v>0.01</v>
      </c>
      <c r="E80" s="14">
        <v>0.01</v>
      </c>
      <c r="F80" s="14">
        <v>0.01</v>
      </c>
      <c r="G80" s="15">
        <v>0.01</v>
      </c>
      <c r="H80" s="17"/>
      <c r="I80" s="16"/>
    </row>
    <row r="81" spans="1:9" x14ac:dyDescent="0.3">
      <c r="A81" s="18" t="s">
        <v>84</v>
      </c>
      <c r="B81" s="13">
        <v>0.36</v>
      </c>
      <c r="C81" s="14">
        <v>0.45</v>
      </c>
      <c r="D81" s="14">
        <v>0.49</v>
      </c>
      <c r="E81" s="14">
        <v>0.47</v>
      </c>
      <c r="F81" s="14">
        <v>0.13</v>
      </c>
      <c r="G81" s="15">
        <v>0.38</v>
      </c>
      <c r="H81" s="17"/>
      <c r="I81" s="16"/>
    </row>
    <row r="82" spans="1:9" ht="22.8" x14ac:dyDescent="0.3">
      <c r="A82" s="18" t="s">
        <v>85</v>
      </c>
      <c r="B82" s="13">
        <v>0</v>
      </c>
      <c r="C82" s="14">
        <v>0</v>
      </c>
      <c r="D82" s="14">
        <v>0</v>
      </c>
      <c r="E82" s="14">
        <v>0.01</v>
      </c>
      <c r="F82" s="14">
        <v>0.04</v>
      </c>
      <c r="G82" s="15">
        <v>0.01</v>
      </c>
      <c r="H82" s="17"/>
      <c r="I82" s="16"/>
    </row>
    <row r="83" spans="1:9" ht="22.8" x14ac:dyDescent="0.3">
      <c r="A83" s="27" t="s">
        <v>86</v>
      </c>
      <c r="B83" s="28">
        <v>0</v>
      </c>
      <c r="C83" s="29">
        <v>0</v>
      </c>
      <c r="D83" s="29">
        <v>0.01</v>
      </c>
      <c r="E83" s="29">
        <v>0.02</v>
      </c>
      <c r="F83" s="29">
        <v>0.09</v>
      </c>
      <c r="G83" s="30">
        <v>0.02</v>
      </c>
      <c r="H83" s="17"/>
      <c r="I83" s="16"/>
    </row>
    <row r="84" spans="1:9" s="16" customFormat="1" x14ac:dyDescent="0.3">
      <c r="A84" s="25"/>
      <c r="B84" s="26"/>
      <c r="C84" s="26"/>
      <c r="D84" s="26"/>
      <c r="E84" s="26"/>
      <c r="F84" s="26"/>
      <c r="G84" s="26"/>
      <c r="H84" s="17"/>
    </row>
    <row r="85" spans="1:9" s="16" customFormat="1" x14ac:dyDescent="0.3">
      <c r="A85" s="25"/>
      <c r="B85" s="26"/>
      <c r="C85" s="26"/>
      <c r="D85" s="26"/>
      <c r="E85" s="26"/>
      <c r="F85" s="26"/>
      <c r="G85" s="26"/>
      <c r="H85" s="17"/>
    </row>
    <row r="86" spans="1:9" s="16" customFormat="1" x14ac:dyDescent="0.3">
      <c r="A86" s="25"/>
      <c r="B86" s="26"/>
      <c r="C86" s="26"/>
      <c r="D86" s="26"/>
      <c r="E86" s="26"/>
      <c r="F86" s="26"/>
      <c r="G86" s="26"/>
      <c r="H86" s="17"/>
    </row>
    <row r="87" spans="1:9" s="16" customFormat="1" x14ac:dyDescent="0.3">
      <c r="A87" s="25"/>
      <c r="B87" s="26"/>
      <c r="C87" s="26"/>
      <c r="D87" s="26"/>
      <c r="E87" s="26"/>
      <c r="F87" s="26"/>
      <c r="G87" s="26"/>
      <c r="H87" s="17"/>
    </row>
    <row r="88" spans="1:9" s="16" customFormat="1" x14ac:dyDescent="0.3">
      <c r="A88" s="25"/>
      <c r="B88" s="26"/>
      <c r="C88" s="26"/>
      <c r="D88" s="26"/>
      <c r="E88" s="26"/>
      <c r="F88" s="26"/>
      <c r="G88" s="26"/>
      <c r="H88" s="17"/>
    </row>
    <row r="89" spans="1:9" s="16" customFormat="1" x14ac:dyDescent="0.3">
      <c r="A89" s="25"/>
      <c r="B89" s="26"/>
      <c r="C89" s="26"/>
      <c r="D89" s="26"/>
      <c r="E89" s="26"/>
      <c r="F89" s="26"/>
      <c r="G89" s="26"/>
      <c r="H89" s="17"/>
    </row>
    <row r="90" spans="1:9" s="16" customFormat="1" x14ac:dyDescent="0.3">
      <c r="A90" s="25"/>
      <c r="B90" s="26"/>
      <c r="C90" s="26"/>
      <c r="D90" s="26"/>
      <c r="E90" s="26"/>
      <c r="F90" s="26"/>
      <c r="G90" s="26"/>
      <c r="H90" s="17"/>
    </row>
    <row r="91" spans="1:9" s="16" customFormat="1" x14ac:dyDescent="0.3">
      <c r="A91" s="25"/>
      <c r="B91" s="26"/>
      <c r="C91" s="26"/>
      <c r="D91" s="26"/>
      <c r="E91" s="26"/>
      <c r="F91" s="26"/>
      <c r="G91" s="26"/>
      <c r="H91" s="17"/>
    </row>
    <row r="92" spans="1:9" s="16" customFormat="1" x14ac:dyDescent="0.3">
      <c r="A92" s="25"/>
      <c r="B92" s="26"/>
      <c r="C92" s="26"/>
      <c r="D92" s="26"/>
      <c r="E92" s="26"/>
      <c r="F92" s="26"/>
      <c r="G92" s="26"/>
      <c r="H92" s="17"/>
    </row>
    <row r="93" spans="1:9" s="16" customFormat="1" x14ac:dyDescent="0.3">
      <c r="A93" s="25"/>
      <c r="B93" s="26"/>
      <c r="C93" s="26"/>
      <c r="D93" s="26"/>
      <c r="E93" s="26"/>
      <c r="F93" s="26"/>
      <c r="G93" s="26"/>
      <c r="H93" s="17"/>
    </row>
    <row r="94" spans="1:9" s="16" customFormat="1" x14ac:dyDescent="0.3">
      <c r="A94" s="25"/>
      <c r="B94" s="26"/>
      <c r="C94" s="26"/>
      <c r="D94" s="26"/>
      <c r="E94" s="26"/>
      <c r="F94" s="26"/>
      <c r="G94" s="26"/>
      <c r="H94" s="17"/>
    </row>
    <row r="95" spans="1:9" s="16" customFormat="1" x14ac:dyDescent="0.3">
      <c r="A95" s="25"/>
      <c r="B95" s="26"/>
      <c r="C95" s="26"/>
      <c r="D95" s="26"/>
      <c r="E95" s="26"/>
      <c r="F95" s="26"/>
      <c r="G95" s="26"/>
      <c r="H95" s="17"/>
    </row>
    <row r="96" spans="1:9" s="16" customFormat="1" x14ac:dyDescent="0.3">
      <c r="A96" s="25"/>
      <c r="B96" s="26"/>
      <c r="C96" s="26"/>
      <c r="D96" s="26"/>
      <c r="E96" s="26"/>
      <c r="F96" s="26"/>
      <c r="G96" s="26"/>
      <c r="H96" s="17"/>
    </row>
    <row r="97" spans="1:8" s="16" customFormat="1" x14ac:dyDescent="0.3">
      <c r="A97" s="25"/>
      <c r="B97" s="26"/>
      <c r="C97" s="26"/>
      <c r="D97" s="26"/>
      <c r="E97" s="26"/>
      <c r="F97" s="26"/>
      <c r="G97" s="26"/>
      <c r="H97" s="17"/>
    </row>
    <row r="98" spans="1:8" s="16" customFormat="1" x14ac:dyDescent="0.3">
      <c r="A98" s="25"/>
      <c r="B98" s="26"/>
      <c r="C98" s="26"/>
      <c r="D98" s="26"/>
      <c r="E98" s="26"/>
      <c r="F98" s="26"/>
      <c r="G98" s="26"/>
      <c r="H98" s="17"/>
    </row>
    <row r="99" spans="1:8" s="16" customFormat="1" x14ac:dyDescent="0.3">
      <c r="A99" s="25"/>
      <c r="B99" s="26"/>
      <c r="C99" s="26"/>
      <c r="D99" s="26"/>
      <c r="E99" s="26"/>
      <c r="F99" s="26"/>
      <c r="G99" s="26"/>
      <c r="H99" s="17"/>
    </row>
    <row r="100" spans="1:8" s="16" customFormat="1" x14ac:dyDescent="0.3">
      <c r="A100" s="25"/>
      <c r="B100" s="26"/>
      <c r="C100" s="26"/>
      <c r="D100" s="26"/>
      <c r="E100" s="26"/>
      <c r="F100" s="26"/>
      <c r="G100" s="26"/>
      <c r="H100" s="17"/>
    </row>
    <row r="101" spans="1:8" s="16" customFormat="1" x14ac:dyDescent="0.3">
      <c r="A101" s="25"/>
      <c r="B101" s="26"/>
      <c r="C101" s="26"/>
      <c r="D101" s="26"/>
      <c r="E101" s="26"/>
      <c r="F101" s="26"/>
      <c r="G101" s="26"/>
      <c r="H101" s="17"/>
    </row>
    <row r="102" spans="1:8" s="16" customFormat="1" x14ac:dyDescent="0.3">
      <c r="A102" s="25"/>
      <c r="B102" s="26"/>
      <c r="C102" s="26"/>
      <c r="D102" s="26"/>
      <c r="E102" s="26"/>
      <c r="F102" s="26"/>
      <c r="G102" s="26"/>
      <c r="H102" s="17"/>
    </row>
    <row r="103" spans="1:8" s="16" customFormat="1" x14ac:dyDescent="0.3">
      <c r="A103" s="25"/>
      <c r="B103" s="26"/>
      <c r="C103" s="26"/>
      <c r="D103" s="26"/>
      <c r="E103" s="26"/>
      <c r="F103" s="26"/>
      <c r="G103" s="26"/>
      <c r="H103" s="17"/>
    </row>
    <row r="104" spans="1:8" s="16" customFormat="1" x14ac:dyDescent="0.3">
      <c r="A104" s="25"/>
      <c r="B104" s="17"/>
      <c r="C104" s="17"/>
      <c r="D104" s="17"/>
      <c r="E104" s="17"/>
      <c r="F104" s="17"/>
      <c r="G104" s="17"/>
      <c r="H104" s="17"/>
    </row>
    <row r="105" spans="1:8" s="16" customFormat="1" x14ac:dyDescent="0.3">
      <c r="A105" s="25"/>
      <c r="B105" s="17"/>
      <c r="C105" s="17"/>
      <c r="D105" s="17"/>
      <c r="E105" s="17"/>
      <c r="F105" s="17"/>
      <c r="G105" s="17"/>
      <c r="H105" s="17"/>
    </row>
    <row r="106" spans="1:8" s="16" customFormat="1" x14ac:dyDescent="0.3">
      <c r="A106" s="25"/>
      <c r="B106" s="17"/>
      <c r="C106" s="17"/>
      <c r="D106" s="17"/>
      <c r="E106" s="17"/>
      <c r="F106" s="17"/>
      <c r="G106" s="17"/>
      <c r="H106" s="17"/>
    </row>
    <row r="107" spans="1:8" s="16" customFormat="1" x14ac:dyDescent="0.3">
      <c r="A107" s="25"/>
      <c r="B107" s="17"/>
      <c r="C107" s="17"/>
      <c r="D107" s="17"/>
      <c r="E107" s="17"/>
      <c r="F107" s="17"/>
      <c r="G107" s="17"/>
      <c r="H107" s="17"/>
    </row>
    <row r="108" spans="1:8" s="16" customFormat="1" x14ac:dyDescent="0.3">
      <c r="A108" s="25"/>
      <c r="B108" s="17"/>
      <c r="C108" s="17"/>
      <c r="D108" s="17"/>
      <c r="E108" s="17"/>
      <c r="F108" s="17"/>
      <c r="G108" s="17"/>
      <c r="H108" s="17"/>
    </row>
    <row r="109" spans="1:8" s="16" customFormat="1" x14ac:dyDescent="0.3">
      <c r="A109" s="25"/>
      <c r="B109" s="17"/>
      <c r="C109" s="17"/>
      <c r="D109" s="17"/>
      <c r="E109" s="17"/>
      <c r="F109" s="17"/>
      <c r="G109" s="17"/>
      <c r="H109" s="17"/>
    </row>
    <row r="110" spans="1:8" s="16" customFormat="1" x14ac:dyDescent="0.3">
      <c r="A110" s="25"/>
      <c r="B110" s="17"/>
      <c r="C110" s="17"/>
      <c r="D110" s="17"/>
      <c r="E110" s="17"/>
      <c r="F110" s="17"/>
      <c r="G110" s="17"/>
      <c r="H110" s="17"/>
    </row>
    <row r="111" spans="1:8" s="16" customFormat="1" x14ac:dyDescent="0.3">
      <c r="A111" s="25"/>
      <c r="B111" s="17"/>
      <c r="C111" s="17"/>
      <c r="D111" s="17"/>
      <c r="E111" s="17"/>
      <c r="F111" s="17"/>
      <c r="G111" s="17"/>
      <c r="H111" s="17"/>
    </row>
    <row r="112" spans="1:8" s="16" customFormat="1" x14ac:dyDescent="0.3">
      <c r="A112" s="25"/>
      <c r="B112" s="17"/>
      <c r="C112" s="17"/>
      <c r="D112" s="17"/>
      <c r="E112" s="17"/>
      <c r="F112" s="17"/>
      <c r="G112" s="17"/>
      <c r="H112" s="17"/>
    </row>
    <row r="113" spans="1:8" s="16" customFormat="1" x14ac:dyDescent="0.3">
      <c r="A113" s="25"/>
      <c r="B113" s="17"/>
      <c r="C113" s="17"/>
      <c r="D113" s="17"/>
      <c r="E113" s="17"/>
      <c r="F113" s="17"/>
      <c r="G113" s="17"/>
      <c r="H113" s="17"/>
    </row>
    <row r="114" spans="1:8" s="16" customFormat="1" x14ac:dyDescent="0.3">
      <c r="A114" s="25"/>
      <c r="B114" s="17"/>
      <c r="C114" s="17"/>
      <c r="D114" s="17"/>
      <c r="E114" s="17"/>
      <c r="F114" s="17"/>
      <c r="G114" s="17"/>
      <c r="H114" s="17"/>
    </row>
    <row r="115" spans="1:8" s="16" customFormat="1" x14ac:dyDescent="0.3">
      <c r="A115" s="25"/>
      <c r="B115" s="17"/>
      <c r="C115" s="17"/>
      <c r="D115" s="17"/>
      <c r="E115" s="17"/>
      <c r="F115" s="17"/>
      <c r="G115" s="17"/>
      <c r="H115" s="17"/>
    </row>
    <row r="116" spans="1:8" s="16" customFormat="1" x14ac:dyDescent="0.3">
      <c r="A116" s="25"/>
      <c r="B116" s="17"/>
      <c r="C116" s="17"/>
      <c r="D116" s="17"/>
      <c r="E116" s="17"/>
      <c r="F116" s="17"/>
      <c r="G116" s="17"/>
      <c r="H116" s="17"/>
    </row>
    <row r="117" spans="1:8" s="16" customFormat="1" x14ac:dyDescent="0.3">
      <c r="A117" s="25"/>
      <c r="B117" s="17"/>
      <c r="C117" s="17"/>
      <c r="D117" s="17"/>
      <c r="E117" s="17"/>
      <c r="F117" s="17"/>
      <c r="G117" s="17"/>
      <c r="H117" s="17"/>
    </row>
    <row r="118" spans="1:8" s="16" customFormat="1" x14ac:dyDescent="0.3">
      <c r="A118" s="25"/>
      <c r="B118" s="17"/>
      <c r="C118" s="17"/>
      <c r="D118" s="17"/>
      <c r="E118" s="17"/>
      <c r="F118" s="17"/>
      <c r="G118" s="17"/>
      <c r="H118" s="17"/>
    </row>
    <row r="119" spans="1:8" s="16" customFormat="1" x14ac:dyDescent="0.3">
      <c r="A119" s="25"/>
      <c r="B119" s="17"/>
      <c r="C119" s="17"/>
      <c r="D119" s="17"/>
      <c r="E119" s="17"/>
      <c r="F119" s="17"/>
      <c r="G119" s="17"/>
      <c r="H119" s="17"/>
    </row>
    <row r="120" spans="1:8" s="16" customFormat="1" x14ac:dyDescent="0.3">
      <c r="A120" s="25"/>
      <c r="B120" s="17"/>
      <c r="C120" s="17"/>
      <c r="D120" s="17"/>
      <c r="E120" s="17"/>
      <c r="F120" s="17"/>
      <c r="G120" s="17"/>
      <c r="H120" s="17"/>
    </row>
    <row r="121" spans="1:8" s="16" customFormat="1" x14ac:dyDescent="0.3">
      <c r="A121" s="25"/>
      <c r="B121" s="17"/>
      <c r="C121" s="17"/>
      <c r="D121" s="17"/>
      <c r="E121" s="17"/>
      <c r="F121" s="17"/>
      <c r="G121" s="17"/>
      <c r="H121" s="17"/>
    </row>
    <row r="122" spans="1:8" s="16" customFormat="1" x14ac:dyDescent="0.3">
      <c r="A122" s="25"/>
      <c r="B122" s="17"/>
      <c r="C122" s="17"/>
      <c r="D122" s="17"/>
      <c r="E122" s="17"/>
      <c r="F122" s="17"/>
      <c r="G122" s="17"/>
      <c r="H122" s="17"/>
    </row>
    <row r="123" spans="1:8" s="16" customFormat="1" x14ac:dyDescent="0.3">
      <c r="A123" s="25"/>
      <c r="B123" s="17"/>
      <c r="C123" s="17"/>
      <c r="D123" s="17"/>
      <c r="E123" s="17"/>
      <c r="F123" s="17"/>
      <c r="G123" s="17"/>
      <c r="H123" s="17"/>
    </row>
    <row r="124" spans="1:8" s="16" customFormat="1" x14ac:dyDescent="0.3">
      <c r="A124" s="25"/>
      <c r="B124" s="17"/>
      <c r="C124" s="17"/>
      <c r="D124" s="17"/>
      <c r="E124" s="17"/>
      <c r="F124" s="17"/>
      <c r="G124" s="17"/>
      <c r="H124" s="17"/>
    </row>
    <row r="125" spans="1:8" s="16" customFormat="1" x14ac:dyDescent="0.3">
      <c r="A125" s="25"/>
      <c r="B125" s="17"/>
      <c r="C125" s="17"/>
      <c r="D125" s="17"/>
      <c r="E125" s="17"/>
      <c r="F125" s="17"/>
      <c r="G125" s="17"/>
      <c r="H125" s="17"/>
    </row>
    <row r="126" spans="1:8" s="16" customFormat="1" x14ac:dyDescent="0.3">
      <c r="A126" s="25"/>
      <c r="B126" s="17"/>
      <c r="C126" s="17"/>
      <c r="D126" s="17"/>
      <c r="E126" s="17"/>
      <c r="F126" s="17"/>
      <c r="G126" s="17"/>
      <c r="H126" s="17"/>
    </row>
    <row r="127" spans="1:8" s="16" customFormat="1" x14ac:dyDescent="0.3">
      <c r="A127" s="25"/>
      <c r="B127" s="17"/>
      <c r="C127" s="17"/>
      <c r="D127" s="17"/>
      <c r="E127" s="17"/>
      <c r="F127" s="17"/>
      <c r="G127" s="17"/>
      <c r="H127" s="17"/>
    </row>
    <row r="128" spans="1:8" s="16" customFormat="1" x14ac:dyDescent="0.3">
      <c r="A128" s="25"/>
      <c r="B128" s="17"/>
      <c r="C128" s="17"/>
      <c r="D128" s="17"/>
      <c r="E128" s="17"/>
      <c r="F128" s="17"/>
      <c r="G128" s="17"/>
      <c r="H128" s="17"/>
    </row>
    <row r="129" spans="1:8" s="16" customFormat="1" x14ac:dyDescent="0.3">
      <c r="A129" s="25"/>
      <c r="B129" s="17"/>
      <c r="C129" s="17"/>
      <c r="D129" s="17"/>
      <c r="E129" s="17"/>
      <c r="F129" s="17"/>
      <c r="G129" s="17"/>
      <c r="H129" s="17"/>
    </row>
    <row r="130" spans="1:8" s="16" customFormat="1" x14ac:dyDescent="0.3">
      <c r="A130" s="25"/>
      <c r="B130" s="17"/>
      <c r="C130" s="17"/>
      <c r="D130" s="17"/>
      <c r="E130" s="17"/>
      <c r="F130" s="17"/>
      <c r="G130" s="17"/>
      <c r="H130" s="17"/>
    </row>
    <row r="131" spans="1:8" s="16" customFormat="1" x14ac:dyDescent="0.3">
      <c r="A131" s="25"/>
      <c r="B131" s="17"/>
      <c r="C131" s="17"/>
      <c r="D131" s="17"/>
      <c r="E131" s="17"/>
      <c r="F131" s="17"/>
      <c r="G131" s="17"/>
      <c r="H131" s="17"/>
    </row>
    <row r="132" spans="1:8" s="16" customFormat="1" x14ac:dyDescent="0.3">
      <c r="A132" s="25"/>
      <c r="B132" s="17"/>
      <c r="C132" s="17"/>
      <c r="D132" s="17"/>
      <c r="E132" s="17"/>
      <c r="F132" s="17"/>
      <c r="G132" s="17"/>
      <c r="H132" s="17"/>
    </row>
    <row r="133" spans="1:8" s="16" customFormat="1" x14ac:dyDescent="0.3">
      <c r="A133" s="25"/>
      <c r="B133" s="17"/>
      <c r="C133" s="17"/>
      <c r="D133" s="17"/>
      <c r="E133" s="17"/>
      <c r="F133" s="17"/>
      <c r="G133" s="17"/>
      <c r="H133" s="17"/>
    </row>
    <row r="134" spans="1:8" s="16" customFormat="1" x14ac:dyDescent="0.3">
      <c r="A134" s="25"/>
      <c r="B134" s="17"/>
      <c r="C134" s="17"/>
      <c r="D134" s="17"/>
      <c r="E134" s="17"/>
      <c r="F134" s="17"/>
      <c r="G134" s="17"/>
      <c r="H134" s="17"/>
    </row>
    <row r="135" spans="1:8" s="16" customFormat="1" x14ac:dyDescent="0.3">
      <c r="A135" s="25"/>
      <c r="B135" s="17"/>
      <c r="C135" s="17"/>
      <c r="D135" s="17"/>
      <c r="E135" s="17"/>
      <c r="F135" s="17"/>
      <c r="G135" s="17"/>
    </row>
    <row r="136" spans="1:8" s="16" customFormat="1" x14ac:dyDescent="0.3">
      <c r="A136" s="25"/>
      <c r="B136" s="17"/>
      <c r="C136" s="17"/>
      <c r="D136" s="17"/>
      <c r="E136" s="17"/>
      <c r="F136" s="17"/>
      <c r="G136" s="17"/>
    </row>
    <row r="137" spans="1:8" s="16" customFormat="1" x14ac:dyDescent="0.3">
      <c r="A137" s="25"/>
      <c r="B137" s="17"/>
      <c r="C137" s="17"/>
      <c r="D137" s="17"/>
      <c r="E137" s="17"/>
      <c r="F137" s="17"/>
      <c r="G137" s="17"/>
    </row>
    <row r="138" spans="1:8" s="16" customFormat="1" x14ac:dyDescent="0.3">
      <c r="A138" s="25"/>
      <c r="B138" s="17"/>
      <c r="C138" s="17"/>
      <c r="D138" s="17"/>
      <c r="E138" s="17"/>
      <c r="F138" s="17"/>
      <c r="G138" s="17"/>
    </row>
    <row r="139" spans="1:8" s="16" customFormat="1" x14ac:dyDescent="0.3">
      <c r="A139" s="25"/>
      <c r="B139" s="17"/>
      <c r="C139" s="17"/>
      <c r="D139" s="17"/>
      <c r="E139" s="17"/>
      <c r="F139" s="17"/>
      <c r="G139" s="17"/>
    </row>
    <row r="140" spans="1:8" s="16" customFormat="1" x14ac:dyDescent="0.3">
      <c r="A140" s="25"/>
      <c r="B140" s="17"/>
      <c r="C140" s="17"/>
      <c r="D140" s="17"/>
      <c r="E140" s="17"/>
      <c r="F140" s="17"/>
      <c r="G140" s="17"/>
    </row>
    <row r="141" spans="1:8" s="16" customFormat="1" x14ac:dyDescent="0.3">
      <c r="A141" s="25"/>
      <c r="B141" s="17"/>
      <c r="C141" s="17"/>
      <c r="D141" s="17"/>
      <c r="E141" s="17"/>
      <c r="F141" s="17"/>
      <c r="G141" s="17"/>
    </row>
    <row r="142" spans="1:8" s="16" customFormat="1" x14ac:dyDescent="0.3">
      <c r="A142" s="25"/>
      <c r="B142" s="17"/>
      <c r="C142" s="17"/>
      <c r="D142" s="17"/>
      <c r="E142" s="17"/>
      <c r="F142" s="17"/>
      <c r="G142" s="17"/>
    </row>
    <row r="143" spans="1:8" s="16" customFormat="1" x14ac:dyDescent="0.3">
      <c r="A143" s="25"/>
      <c r="B143" s="17"/>
      <c r="C143" s="17"/>
      <c r="D143" s="17"/>
      <c r="E143" s="17"/>
      <c r="F143" s="17"/>
      <c r="G143" s="17"/>
    </row>
    <row r="144" spans="1:8" s="16" customFormat="1" x14ac:dyDescent="0.3">
      <c r="A144" s="25"/>
      <c r="B144" s="17"/>
      <c r="C144" s="17"/>
      <c r="D144" s="17"/>
      <c r="E144" s="17"/>
      <c r="F144" s="17"/>
      <c r="G144" s="17"/>
    </row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</sheetData>
  <mergeCells count="10">
    <mergeCell ref="B3:D3"/>
    <mergeCell ref="B4:D4"/>
    <mergeCell ref="B5:B6"/>
    <mergeCell ref="B7:C7"/>
    <mergeCell ref="B8:C8"/>
    <mergeCell ref="A19:G19"/>
    <mergeCell ref="B9:C9"/>
    <mergeCell ref="B10:C10"/>
    <mergeCell ref="B11:C11"/>
    <mergeCell ref="B12:B15"/>
  </mergeCells>
  <printOptions horizontalCentered="1"/>
  <pageMargins left="0.45" right="0.4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cp:lastPrinted>2013-11-21T15:52:23Z</cp:lastPrinted>
  <dcterms:created xsi:type="dcterms:W3CDTF">2013-08-06T13:22:30Z</dcterms:created>
  <dcterms:modified xsi:type="dcterms:W3CDTF">2014-04-02T14:23:18Z</dcterms:modified>
</cp:coreProperties>
</file>